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90" windowWidth="14490" windowHeight="12630"/>
  </bookViews>
  <sheets>
    <sheet name="1분기 내역" sheetId="34" r:id="rId1"/>
    <sheet name="1분기 세부내역 " sheetId="35" r:id="rId2"/>
    <sheet name="2분기 내역" sheetId="36" r:id="rId3"/>
    <sheet name="2분기 세부내역" sheetId="37" r:id="rId4"/>
    <sheet name="3분기 내역" sheetId="38" r:id="rId5"/>
    <sheet name="3분기 세부내역" sheetId="39" r:id="rId6"/>
    <sheet name="4분기 내역" sheetId="40" r:id="rId7"/>
    <sheet name="4분기 세부내역" sheetId="41" r:id="rId8"/>
  </sheets>
  <definedNames>
    <definedName name="_xlnm._FilterDatabase" localSheetId="1" hidden="1">'1분기 세부내역 '!$A$3:$D$38</definedName>
  </definedNames>
  <calcPr calcId="125725"/>
</workbook>
</file>

<file path=xl/calcChain.xml><?xml version="1.0" encoding="utf-8"?>
<calcChain xmlns="http://schemas.openxmlformats.org/spreadsheetml/2006/main">
  <c r="C43" i="41"/>
  <c r="C29"/>
  <c r="C14"/>
  <c r="C17" i="40"/>
  <c r="C13"/>
  <c r="C8"/>
  <c r="C4" s="1"/>
  <c r="C28" i="39"/>
  <c r="C19"/>
  <c r="C14"/>
  <c r="C15" i="38"/>
  <c r="C11"/>
  <c r="C8"/>
  <c r="C4" s="1"/>
  <c r="C33" i="37"/>
  <c r="C23"/>
  <c r="C10"/>
  <c r="C16" i="36"/>
  <c r="C11"/>
  <c r="C7"/>
  <c r="C4" s="1"/>
  <c r="C38" i="35" l="1"/>
  <c r="C19" i="34"/>
  <c r="C11" i="35"/>
  <c r="C8" i="34" l="1"/>
  <c r="C12"/>
  <c r="C24" i="35"/>
  <c r="C4" i="34" l="1"/>
</calcChain>
</file>

<file path=xl/sharedStrings.xml><?xml version="1.0" encoding="utf-8"?>
<sst xmlns="http://schemas.openxmlformats.org/spreadsheetml/2006/main" count="509" uniqueCount="289">
  <si>
    <t>집행일</t>
  </si>
  <si>
    <t>집행내역</t>
  </si>
  <si>
    <t>집행금액</t>
  </si>
  <si>
    <t>비고</t>
  </si>
  <si>
    <t>합계</t>
  </si>
  <si>
    <t>소계</t>
  </si>
  <si>
    <t>지출내역</t>
    <phoneticPr fontId="1" type="noConversion"/>
  </si>
  <si>
    <t>지출액</t>
    <phoneticPr fontId="1" type="noConversion"/>
  </si>
  <si>
    <t>(단위 : 천원)</t>
    <phoneticPr fontId="1" type="noConversion"/>
  </si>
  <si>
    <t>사용일자</t>
    <phoneticPr fontId="1" type="noConversion"/>
  </si>
  <si>
    <t>비고</t>
    <phoneticPr fontId="1" type="noConversion"/>
  </si>
  <si>
    <t>(단위 : 원)</t>
    <phoneticPr fontId="1" type="noConversion"/>
  </si>
  <si>
    <t>소계</t>
    <phoneticPr fontId="1" type="noConversion"/>
  </si>
  <si>
    <t>격려</t>
    <phoneticPr fontId="1" type="noConversion"/>
  </si>
  <si>
    <t>1월</t>
    <phoneticPr fontId="1" type="noConversion"/>
  </si>
  <si>
    <t>건수 / 7건</t>
    <phoneticPr fontId="1" type="noConversion"/>
  </si>
  <si>
    <t>2월</t>
    <phoneticPr fontId="1" type="noConversion"/>
  </si>
  <si>
    <t>3월</t>
    <phoneticPr fontId="1" type="noConversion"/>
  </si>
  <si>
    <t>간담회 4건</t>
    <phoneticPr fontId="1" type="noConversion"/>
  </si>
  <si>
    <t>격려 1건</t>
    <phoneticPr fontId="1" type="noConversion"/>
  </si>
  <si>
    <t>2020년 1/4분기 기관업무추진비 집행내역(사장)</t>
    <phoneticPr fontId="1" type="noConversion"/>
  </si>
  <si>
    <t>경조사 1건</t>
    <phoneticPr fontId="1" type="noConversion"/>
  </si>
  <si>
    <t>13건</t>
    <phoneticPr fontId="1" type="noConversion"/>
  </si>
  <si>
    <t>화분</t>
    <phoneticPr fontId="1" type="noConversion"/>
  </si>
  <si>
    <t>기념품</t>
    <phoneticPr fontId="1" type="noConversion"/>
  </si>
  <si>
    <t>건수 / 13건</t>
    <phoneticPr fontId="1" type="noConversion"/>
  </si>
  <si>
    <t>간담회 5건</t>
    <phoneticPr fontId="1" type="noConversion"/>
  </si>
  <si>
    <t>20210120</t>
  </si>
  <si>
    <t>대장지구 교통망 확충 계획 간담회</t>
  </si>
  <si>
    <t>경영평가 대응 종합계획 수립 상설TF팀 간담회</t>
  </si>
  <si>
    <t>20210122</t>
  </si>
  <si>
    <t>부시장 취임에 따른 현안업무 간담회</t>
  </si>
  <si>
    <t>정보공개 종합평가 최우수 등급 선정 격려</t>
  </si>
  <si>
    <t>20210127</t>
  </si>
  <si>
    <t>3기 신도시 광역교통망 구축 간담회</t>
  </si>
  <si>
    <t>20210128</t>
  </si>
  <si>
    <t>시의회 현안업무 간담회</t>
  </si>
  <si>
    <t>간담회</t>
    <phoneticPr fontId="1" type="noConversion"/>
  </si>
  <si>
    <t>스마트시티 조성 간담회</t>
  </si>
  <si>
    <t>주거복지 현안업무 간담회</t>
  </si>
  <si>
    <t>주차사업부 윤**(자녀 결혼) 경조사 지급</t>
    <phoneticPr fontId="1" type="noConversion"/>
  </si>
  <si>
    <t>LH부천계양 사업단 간담회</t>
  </si>
  <si>
    <t>설명절 비상근무자 격려</t>
  </si>
  <si>
    <t>경영평가 보고서 작성 TF팀 격려</t>
    <phoneticPr fontId="1" type="noConversion"/>
  </si>
  <si>
    <t>홈트레이닝 영상 제작 강사 및 스텝 격려</t>
    <phoneticPr fontId="1" type="noConversion"/>
  </si>
  <si>
    <t xml:space="preserve"> 체육시설 확충 간담회</t>
    <phoneticPr fontId="1" type="noConversion"/>
  </si>
  <si>
    <t xml:space="preserve"> 경영기획부 정** (결혼) 경조사 지급</t>
    <phoneticPr fontId="1" type="noConversion"/>
  </si>
  <si>
    <t>경조사</t>
    <phoneticPr fontId="1" type="noConversion"/>
  </si>
  <si>
    <t>스포츠센터 수영장 재개장 현장 점검 및 격려</t>
    <phoneticPr fontId="1" type="noConversion"/>
  </si>
  <si>
    <t>20210204</t>
  </si>
  <si>
    <t>20210205</t>
  </si>
  <si>
    <t>20210208</t>
  </si>
  <si>
    <t>20210209</t>
  </si>
  <si>
    <t>20210216</t>
  </si>
  <si>
    <t>20210218</t>
  </si>
  <si>
    <t>20210219</t>
  </si>
  <si>
    <t>20210224</t>
  </si>
  <si>
    <t>20210302</t>
  </si>
  <si>
    <t>20210304</t>
  </si>
  <si>
    <t>20210308</t>
  </si>
  <si>
    <t>20210310</t>
  </si>
  <si>
    <t>20210311</t>
  </si>
  <si>
    <t>20210319</t>
  </si>
  <si>
    <t>20210323</t>
  </si>
  <si>
    <t>20210326</t>
  </si>
  <si>
    <t>20210330</t>
  </si>
  <si>
    <t xml:space="preserve"> 인천도시공사 광역주거복지센터 개소식 화분구입</t>
    <phoneticPr fontId="1" type="noConversion"/>
  </si>
  <si>
    <t>부천FC 홈개막전 경기 대비 환경정비 격려</t>
    <phoneticPr fontId="1" type="noConversion"/>
  </si>
  <si>
    <t xml:space="preserve"> 2021. 직원자녀 초등학교 입학 축하기념품 구입</t>
    <phoneticPr fontId="1" type="noConversion"/>
  </si>
  <si>
    <t>부천형 주거복지센터 운영방안 간담회</t>
    <phoneticPr fontId="1" type="noConversion"/>
  </si>
  <si>
    <t xml:space="preserve"> 도시개발 아카데미 수강직원 격려</t>
    <phoneticPr fontId="1" type="noConversion"/>
  </si>
  <si>
    <t>대장지구 생태환경 변화 등 간담회</t>
    <phoneticPr fontId="1" type="noConversion"/>
  </si>
  <si>
    <t>부천국민체육센터 개장에 따른 고객감사 다과회</t>
    <phoneticPr fontId="1" type="noConversion"/>
  </si>
  <si>
    <t xml:space="preserve"> 경영평가 보고서 작성 TF팀 격려</t>
    <phoneticPr fontId="1" type="noConversion"/>
  </si>
  <si>
    <t>굴포천 수변공간 조성 현장 답사 및 간담회</t>
    <phoneticPr fontId="1" type="noConversion"/>
  </si>
  <si>
    <t>주거복지센터 개소식 및 정책토론회 진행 요원 격려</t>
  </si>
  <si>
    <t>주거복지센터 언론홍보 간담회</t>
  </si>
  <si>
    <t>다과회</t>
    <phoneticPr fontId="1" type="noConversion"/>
  </si>
  <si>
    <t>건수 / 12건</t>
    <phoneticPr fontId="1" type="noConversion"/>
  </si>
  <si>
    <t>화분 1건</t>
    <phoneticPr fontId="1" type="noConversion"/>
  </si>
  <si>
    <t>격려 4건</t>
    <phoneticPr fontId="1" type="noConversion"/>
  </si>
  <si>
    <t>기념품 1건</t>
    <phoneticPr fontId="1" type="noConversion"/>
  </si>
  <si>
    <t>주차사업부 최**(부친별세) 경조사 화환구입</t>
    <phoneticPr fontId="1" type="noConversion"/>
  </si>
  <si>
    <t>레포츠사업부 김** (자녀결혼) 경조사 화환구입</t>
    <phoneticPr fontId="1" type="noConversion"/>
  </si>
  <si>
    <t>주차사업부 나** (남편 별세) 경조사 화환구입</t>
    <phoneticPr fontId="1" type="noConversion"/>
  </si>
  <si>
    <t xml:space="preserve"> 경영기획부 김** (자녀 결혼) 경조사 화환구입</t>
    <phoneticPr fontId="1" type="noConversion"/>
  </si>
  <si>
    <t>경조사 4건</t>
    <phoneticPr fontId="1" type="noConversion"/>
  </si>
  <si>
    <t>경조사 2건</t>
    <phoneticPr fontId="1" type="noConversion"/>
  </si>
  <si>
    <t>다과회 1건</t>
    <phoneticPr fontId="1" type="noConversion"/>
  </si>
  <si>
    <t>12건</t>
    <phoneticPr fontId="1" type="noConversion"/>
  </si>
  <si>
    <t>7건</t>
    <phoneticPr fontId="1" type="noConversion"/>
  </si>
  <si>
    <t>32건</t>
    <phoneticPr fontId="1" type="noConversion"/>
  </si>
  <si>
    <t>경영기획부 양**(빙모별세) 경조사 화환구입</t>
    <phoneticPr fontId="1" type="noConversion"/>
  </si>
  <si>
    <t>2021년 2/4분기 기관업무추진비 집행내역(사장)</t>
    <phoneticPr fontId="1" type="noConversion"/>
  </si>
  <si>
    <t>(단위 : 천원)</t>
    <phoneticPr fontId="1" type="noConversion"/>
  </si>
  <si>
    <t>27건</t>
    <phoneticPr fontId="1" type="noConversion"/>
  </si>
  <si>
    <t>4월</t>
    <phoneticPr fontId="1" type="noConversion"/>
  </si>
  <si>
    <t>격려 1건</t>
    <phoneticPr fontId="1" type="noConversion"/>
  </si>
  <si>
    <t>6건</t>
    <phoneticPr fontId="1" type="noConversion"/>
  </si>
  <si>
    <t>5월</t>
    <phoneticPr fontId="1" type="noConversion"/>
  </si>
  <si>
    <t>간담회 6건</t>
    <phoneticPr fontId="1" type="noConversion"/>
  </si>
  <si>
    <t>경조사 5건</t>
    <phoneticPr fontId="1" type="noConversion"/>
  </si>
  <si>
    <t>12건</t>
    <phoneticPr fontId="1" type="noConversion"/>
  </si>
  <si>
    <t>6월</t>
    <phoneticPr fontId="1" type="noConversion"/>
  </si>
  <si>
    <t>선물 1건</t>
    <phoneticPr fontId="1" type="noConversion"/>
  </si>
  <si>
    <t>경조사 1건</t>
    <phoneticPr fontId="1" type="noConversion"/>
  </si>
  <si>
    <t>9건</t>
    <phoneticPr fontId="1" type="noConversion"/>
  </si>
  <si>
    <t>20210409</t>
  </si>
  <si>
    <t>역곡다목적 체육센터 건립 현안사항 간담회</t>
    <phoneticPr fontId="1" type="noConversion"/>
  </si>
  <si>
    <t>20210413</t>
  </si>
  <si>
    <t>주거복시센터 개소에 따른 운영방안 간담회</t>
    <phoneticPr fontId="1" type="noConversion"/>
  </si>
  <si>
    <t>20210415</t>
  </si>
  <si>
    <t>경영평가 보고서 작성 TF팀 피드백 회의 및 격려</t>
    <phoneticPr fontId="1" type="noConversion"/>
  </si>
  <si>
    <t>20210422</t>
  </si>
  <si>
    <t>현안업무 협의 및 자문 간담회</t>
    <phoneticPr fontId="1" type="noConversion"/>
  </si>
  <si>
    <t>20210423</t>
  </si>
  <si>
    <t>공사 아가포럼 간담회</t>
    <phoneticPr fontId="1" type="noConversion"/>
  </si>
  <si>
    <t>20210429</t>
  </si>
  <si>
    <t>사회공헌 프로그램 확대 간담회</t>
    <phoneticPr fontId="1" type="noConversion"/>
  </si>
  <si>
    <t>건수 / 6건</t>
    <phoneticPr fontId="1" type="noConversion"/>
  </si>
  <si>
    <t>20210503</t>
  </si>
  <si>
    <t>주차사업부 강**(모친별세) 경조사 지급</t>
    <phoneticPr fontId="1" type="noConversion"/>
  </si>
  <si>
    <t>20210512</t>
  </si>
  <si>
    <t>도시개발부 한**(빙부 별세) 경조사 화환구입</t>
    <phoneticPr fontId="1" type="noConversion"/>
  </si>
  <si>
    <t>역곡지구 현안사항 처리 방안 간담회</t>
    <phoneticPr fontId="1" type="noConversion"/>
  </si>
  <si>
    <t>20210518</t>
  </si>
  <si>
    <t>경영평가 온라인 집체평가 수검자 격려</t>
    <phoneticPr fontId="1" type="noConversion"/>
  </si>
  <si>
    <t>경평 집체평가 완료에 따른 격려 및 향후 추진 간담회</t>
    <phoneticPr fontId="1" type="noConversion"/>
  </si>
  <si>
    <t>20210520</t>
  </si>
  <si>
    <t>체육사업부 이** (결혼) 경조사 화환구입</t>
    <phoneticPr fontId="1" type="noConversion"/>
  </si>
  <si>
    <t>20210525</t>
  </si>
  <si>
    <t>공공체육시설 활성화 방안 간담회</t>
    <phoneticPr fontId="1" type="noConversion"/>
  </si>
  <si>
    <t>주차사업부 김** (부친 별세) 경조사 화환구입</t>
    <phoneticPr fontId="1" type="noConversion"/>
  </si>
  <si>
    <t>감사팀 박** (빙부 별세) 경조사 화환구입</t>
    <phoneticPr fontId="1" type="noConversion"/>
  </si>
  <si>
    <t>20210527</t>
  </si>
  <si>
    <t>대장지구 하수처리장 환경정비 등 간담회</t>
    <phoneticPr fontId="1" type="noConversion"/>
  </si>
  <si>
    <t>전통시장 주차장 확대 운영 간담회</t>
    <phoneticPr fontId="1" type="noConversion"/>
  </si>
  <si>
    <t>20210528</t>
  </si>
  <si>
    <t xml:space="preserve"> 행정사무감사 대비 연찬 간담회</t>
    <phoneticPr fontId="1" type="noConversion"/>
  </si>
  <si>
    <t>20210603</t>
  </si>
  <si>
    <t>2021. '호국보훈의달'  부천시 보훈단체 감사선물 구입</t>
    <phoneticPr fontId="1" type="noConversion"/>
  </si>
  <si>
    <t>선물</t>
    <phoneticPr fontId="1" type="noConversion"/>
  </si>
  <si>
    <t>주차사업부 권** (자녀결혼) 경조사 화환구입</t>
    <phoneticPr fontId="1" type="noConversion"/>
  </si>
  <si>
    <t>20210609</t>
  </si>
  <si>
    <t>의회 행정사무감사 수검 간담회</t>
    <phoneticPr fontId="1" type="noConversion"/>
  </si>
  <si>
    <t>20210614</t>
  </si>
  <si>
    <t>의회 행정사무감사 수검(6/9) 간담회</t>
    <phoneticPr fontId="1" type="noConversion"/>
  </si>
  <si>
    <t>행정사무감사 완료 시정 및 처리요구사항 간담회</t>
    <phoneticPr fontId="1" type="noConversion"/>
  </si>
  <si>
    <t>역곡지구 교통환경 개선 대책 간담회</t>
    <phoneticPr fontId="1" type="noConversion"/>
  </si>
  <si>
    <t>20210617</t>
  </si>
  <si>
    <t>동네관리소 및 주거복지센터 운영지원 및 상담 메뉴얼 수립 용역 간담회</t>
    <phoneticPr fontId="1" type="noConversion"/>
  </si>
  <si>
    <t>20210622</t>
  </si>
  <si>
    <t>사내특강 신입직원 격려</t>
    <phoneticPr fontId="1" type="noConversion"/>
  </si>
  <si>
    <t>20210624</t>
  </si>
  <si>
    <t>공사 홍보 영상 콘텐츠 활성화 간담회</t>
    <phoneticPr fontId="1" type="noConversion"/>
  </si>
  <si>
    <t>건수 / 9건</t>
    <phoneticPr fontId="1" type="noConversion"/>
  </si>
  <si>
    <t>2021년 3/4분기 기관업무추진비 집행내역(사장)</t>
    <phoneticPr fontId="1" type="noConversion"/>
  </si>
  <si>
    <t>2021년 3/4분기 기관업무추진비 집행내역(사장)</t>
    <phoneticPr fontId="1" type="noConversion"/>
  </si>
  <si>
    <t>(단위 : 천원)</t>
    <phoneticPr fontId="1" type="noConversion"/>
  </si>
  <si>
    <t>27건</t>
    <phoneticPr fontId="1" type="noConversion"/>
  </si>
  <si>
    <t>7월</t>
    <phoneticPr fontId="1" type="noConversion"/>
  </si>
  <si>
    <t>간담회 4건</t>
    <phoneticPr fontId="1" type="noConversion"/>
  </si>
  <si>
    <t>격려 5건</t>
    <phoneticPr fontId="1" type="noConversion"/>
  </si>
  <si>
    <t>경조사 1건</t>
    <phoneticPr fontId="1" type="noConversion"/>
  </si>
  <si>
    <t>10건</t>
    <phoneticPr fontId="1" type="noConversion"/>
  </si>
  <si>
    <t>8월</t>
    <phoneticPr fontId="1" type="noConversion"/>
  </si>
  <si>
    <t>격려 2건</t>
    <phoneticPr fontId="1" type="noConversion"/>
  </si>
  <si>
    <t>경조사 2건</t>
    <phoneticPr fontId="1" type="noConversion"/>
  </si>
  <si>
    <t>4건</t>
    <phoneticPr fontId="1" type="noConversion"/>
  </si>
  <si>
    <t>9월</t>
    <phoneticPr fontId="1" type="noConversion"/>
  </si>
  <si>
    <t>간담회 3건</t>
    <phoneticPr fontId="1" type="noConversion"/>
  </si>
  <si>
    <t>격려 3건</t>
    <phoneticPr fontId="1" type="noConversion"/>
  </si>
  <si>
    <t>8건</t>
    <phoneticPr fontId="1" type="noConversion"/>
  </si>
  <si>
    <t>20210701</t>
  </si>
  <si>
    <t>북토크쇼 참여자 격려</t>
    <phoneticPr fontId="1" type="noConversion"/>
  </si>
  <si>
    <t>원도심 도시재생 간담회</t>
    <phoneticPr fontId="1" type="noConversion"/>
  </si>
  <si>
    <t>20210702</t>
  </si>
  <si>
    <t>북토크 및 혁신 콘서트 진행요원 격려</t>
    <phoneticPr fontId="1" type="noConversion"/>
  </si>
  <si>
    <t>20210709</t>
  </si>
  <si>
    <t xml:space="preserve">부시장 취임에 따른 현안업무 간담회 </t>
    <phoneticPr fontId="1" type="noConversion"/>
  </si>
  <si>
    <t>20210712</t>
  </si>
  <si>
    <t>개발사업관련 LH본부 간담회</t>
    <phoneticPr fontId="1" type="noConversion"/>
  </si>
  <si>
    <t>20210720</t>
  </si>
  <si>
    <t>부천체육관팀 윤**(장인별세) 경조사 지급</t>
    <phoneticPr fontId="1" type="noConversion"/>
  </si>
  <si>
    <t>20210721</t>
  </si>
  <si>
    <t>혁신콘서트 진행 요원 격려</t>
    <phoneticPr fontId="1" type="noConversion"/>
  </si>
  <si>
    <t>20210727</t>
  </si>
  <si>
    <t>개발사업관련 市-공사 간담회</t>
    <phoneticPr fontId="1" type="noConversion"/>
  </si>
  <si>
    <t>20210729</t>
  </si>
  <si>
    <t>혁신 콘서트 성료에 따른 직원 격려</t>
    <phoneticPr fontId="1" type="noConversion"/>
  </si>
  <si>
    <t>코로나19 선별진료소 음료 지원 및 격려</t>
    <phoneticPr fontId="1" type="noConversion"/>
  </si>
  <si>
    <t>건수 / 10건</t>
    <phoneticPr fontId="1" type="noConversion"/>
  </si>
  <si>
    <t>20210806</t>
  </si>
  <si>
    <t>동네관리소 확대 운영방안 토론회 직원 격려</t>
    <phoneticPr fontId="1" type="noConversion"/>
  </si>
  <si>
    <t>20210819</t>
  </si>
  <si>
    <t>市 체육진흥과 이** 과장(장인별세) 경조사 지급</t>
    <phoneticPr fontId="1" type="noConversion"/>
  </si>
  <si>
    <t>긴급지원주택 사업추진에 따른 직원격려</t>
    <phoneticPr fontId="1" type="noConversion"/>
  </si>
  <si>
    <t>20210825</t>
  </si>
  <si>
    <t xml:space="preserve"> 체육사업부 박** (결혼) 경조사 지급</t>
    <phoneticPr fontId="1" type="noConversion"/>
  </si>
  <si>
    <t>건수 /4건</t>
    <phoneticPr fontId="1" type="noConversion"/>
  </si>
  <si>
    <t>20210902</t>
  </si>
  <si>
    <t>혁신콘서트 진행요원 격려</t>
    <phoneticPr fontId="1" type="noConversion"/>
  </si>
  <si>
    <t>20210906</t>
  </si>
  <si>
    <t>월드스마트 시티 엑스포 관련 사전 간담회</t>
    <phoneticPr fontId="1" type="noConversion"/>
  </si>
  <si>
    <t>20210910</t>
  </si>
  <si>
    <t>공사채 발행 추가경정 및 기금운영 간담회</t>
    <phoneticPr fontId="1" type="noConversion"/>
  </si>
  <si>
    <t>20210915</t>
  </si>
  <si>
    <t>8월 혁신콘서트 성료 직원 격려</t>
    <phoneticPr fontId="1" type="noConversion"/>
  </si>
  <si>
    <t>20210916</t>
  </si>
  <si>
    <t>공사채 발행 등 이사회 부의안건 사전 방문 설명 및 간담회</t>
    <phoneticPr fontId="1" type="noConversion"/>
  </si>
  <si>
    <t>추석연휴 사업장 비상근무자 격려(음료구입)</t>
    <phoneticPr fontId="1" type="noConversion"/>
  </si>
  <si>
    <t>20210924</t>
  </si>
  <si>
    <t>도시개발부 지** (결혼) 경조사 지급</t>
    <phoneticPr fontId="1" type="noConversion"/>
  </si>
  <si>
    <t>20210930</t>
  </si>
  <si>
    <t xml:space="preserve"> 경영지원부 정** (결혼) 경조사 지급</t>
    <phoneticPr fontId="1" type="noConversion"/>
  </si>
  <si>
    <t>건수 / 8건</t>
    <phoneticPr fontId="1" type="noConversion"/>
  </si>
  <si>
    <t>2021년 4/4분기 기관업무추진비 집행내역(사장)</t>
    <phoneticPr fontId="1" type="noConversion"/>
  </si>
  <si>
    <t>2021년 4/4분기 기관업무추진비 집행내역(사장)</t>
    <phoneticPr fontId="1" type="noConversion"/>
  </si>
  <si>
    <t>37건</t>
    <phoneticPr fontId="1" type="noConversion"/>
  </si>
  <si>
    <t>10월</t>
    <phoneticPr fontId="1" type="noConversion"/>
  </si>
  <si>
    <t>간담회 2건</t>
    <phoneticPr fontId="1" type="noConversion"/>
  </si>
  <si>
    <t>경조사 3건</t>
    <phoneticPr fontId="1" type="noConversion"/>
  </si>
  <si>
    <t>11월</t>
    <phoneticPr fontId="1" type="noConversion"/>
  </si>
  <si>
    <t>간단회 7건</t>
    <phoneticPr fontId="1" type="noConversion"/>
  </si>
  <si>
    <t>기념품 1건</t>
    <phoneticPr fontId="1" type="noConversion"/>
  </si>
  <si>
    <t>14건</t>
    <phoneticPr fontId="1" type="noConversion"/>
  </si>
  <si>
    <t>12월</t>
    <phoneticPr fontId="1" type="noConversion"/>
  </si>
  <si>
    <t>격려 8건</t>
    <phoneticPr fontId="1" type="noConversion"/>
  </si>
  <si>
    <t>13건</t>
    <phoneticPr fontId="1" type="noConversion"/>
  </si>
  <si>
    <t>20211001</t>
  </si>
  <si>
    <t>부천시ITS사업 사업관리 관련 직원 격려</t>
    <phoneticPr fontId="1" type="noConversion"/>
  </si>
  <si>
    <t>체육사업부 김** (부친별세)</t>
    <phoneticPr fontId="1" type="noConversion"/>
  </si>
  <si>
    <t>주차사업부 이** (자녀 결혼) 경조사 화환 구입</t>
    <phoneticPr fontId="1" type="noConversion"/>
  </si>
  <si>
    <t>20211005</t>
  </si>
  <si>
    <t xml:space="preserve"> 부시장 현안보고 오찬 간담회</t>
    <phoneticPr fontId="1" type="noConversion"/>
  </si>
  <si>
    <t>20211006</t>
  </si>
  <si>
    <t>공공사업부 이**(자녀 결혼)</t>
    <phoneticPr fontId="1" type="noConversion"/>
  </si>
  <si>
    <t>2021. 집코노미 박람회 참가자 격려</t>
    <phoneticPr fontId="1" type="noConversion"/>
  </si>
  <si>
    <t>20211008</t>
  </si>
  <si>
    <t>주니어보드 제1기 출범식 관련 직원 격려</t>
    <phoneticPr fontId="1" type="noConversion"/>
  </si>
  <si>
    <t>20211012</t>
  </si>
  <si>
    <t>시의회 현안업무 오찬 간담회</t>
    <phoneticPr fontId="1" type="noConversion"/>
  </si>
  <si>
    <t>20211021</t>
  </si>
  <si>
    <t xml:space="preserve"> 제3회 혁신콘서트 진행요원 격려</t>
    <phoneticPr fontId="1" type="noConversion"/>
  </si>
  <si>
    <t>20211027</t>
  </si>
  <si>
    <t>제3회 혁신콘서트 성료에 따른 직원 격려</t>
    <phoneticPr fontId="1" type="noConversion"/>
  </si>
  <si>
    <t>20211101</t>
  </si>
  <si>
    <t>현안업무 관련 市-공사 간담회</t>
    <phoneticPr fontId="1" type="noConversion"/>
  </si>
  <si>
    <t>20211104</t>
  </si>
  <si>
    <t>2021년 제9회 이사회 서면 개최 진행 간담회</t>
    <phoneticPr fontId="1" type="noConversion"/>
  </si>
  <si>
    <t>20211108</t>
  </si>
  <si>
    <t>2021. 공공건축 컨퍼런스 간담회</t>
  </si>
  <si>
    <t>20211112</t>
  </si>
  <si>
    <t>체육사업부 허** (자녀 결혼) 화환구입</t>
    <phoneticPr fontId="1" type="noConversion"/>
  </si>
  <si>
    <t>건설대행사업 행정절차 편감 추진 관련 직원 격려</t>
  </si>
  <si>
    <t>부천시의회 강** 의장 (자녀 결혼)</t>
    <phoneticPr fontId="1" type="noConversion"/>
  </si>
  <si>
    <t>20211116</t>
  </si>
  <si>
    <t>유관기관 업무협의 공사-소방서 오찬 간담회</t>
  </si>
  <si>
    <t>공사 방문고객 기념품 구입</t>
  </si>
  <si>
    <t>2022년 예산 시의회 심사대비 연찬회</t>
  </si>
  <si>
    <t>20211119</t>
  </si>
  <si>
    <t>2022년 예산 심사대비 연찬 간담회</t>
  </si>
  <si>
    <t>노사화합 워크숍 음료지원</t>
  </si>
  <si>
    <t>20211125</t>
  </si>
  <si>
    <t>주차사업부 나** (자녀 결혼)</t>
    <phoneticPr fontId="1" type="noConversion"/>
  </si>
  <si>
    <t>2022. 예산심의(재문위) 관련 직원 격려</t>
  </si>
  <si>
    <t>20211130</t>
  </si>
  <si>
    <t>의회 예산심의(행복위) 사전 간담회</t>
  </si>
  <si>
    <t>건수 /14건</t>
    <phoneticPr fontId="1" type="noConversion"/>
  </si>
  <si>
    <t>20211202</t>
  </si>
  <si>
    <t>경영지원부 김** (시모별세) 화환 구입</t>
    <phoneticPr fontId="1" type="noConversion"/>
  </si>
  <si>
    <t>굴포천 수변공간 특화계획 세미나 오찬 간담회</t>
  </si>
  <si>
    <t>2022년 의회 예산심의(도교위) 관련 오찬 간담회</t>
  </si>
  <si>
    <t>20211207</t>
  </si>
  <si>
    <t>보상합동사무소 운영 관련 직원 격려</t>
  </si>
  <si>
    <t>20211208</t>
  </si>
  <si>
    <t>공공구매 촉진대회 시상식 참석자 격려</t>
  </si>
  <si>
    <t>20211214</t>
  </si>
  <si>
    <t>2020. 예산안 심의 관련 부서 직원 격려</t>
  </si>
  <si>
    <t>2021년 내부고객만족도 관련 직원 격려</t>
  </si>
  <si>
    <t>주거취약계층 겨울나기 집수리 지원 격려</t>
  </si>
  <si>
    <t>20211215</t>
  </si>
  <si>
    <t>2021년도 고객서비스헌장 이행실태 CS협의체 현장점검 격려</t>
    <phoneticPr fontId="1" type="noConversion"/>
  </si>
  <si>
    <t>20211220</t>
  </si>
  <si>
    <t>청렴도 최상위 등급 획득 직원 격려</t>
  </si>
  <si>
    <t>20211222</t>
  </si>
  <si>
    <t>주거상향지원사업 추진관련 직원 격려</t>
  </si>
  <si>
    <t>스마트도시사업부 남** (부친별세) 화환구입</t>
  </si>
  <si>
    <t>부시장 오찬 간담회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</si>
</sst>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i/>
      <sz val="12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6" fillId="3" borderId="1" xfId="0" applyNumberFormat="1" applyFont="1" applyFill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8" fillId="2" borderId="20" xfId="1" applyFont="1" applyFill="1" applyBorder="1" applyAlignment="1">
      <alignment horizontal="center" vertical="center"/>
    </xf>
    <xf numFmtId="0" fontId="12" fillId="0" borderId="21" xfId="6" applyNumberFormat="1" applyFont="1" applyBorder="1" applyAlignment="1">
      <alignment horizontal="center" vertical="center"/>
    </xf>
    <xf numFmtId="41" fontId="12" fillId="0" borderId="19" xfId="7" applyFont="1" applyBorder="1" applyAlignment="1">
      <alignment horizontal="right" vertical="center"/>
    </xf>
    <xf numFmtId="0" fontId="12" fillId="0" borderId="19" xfId="8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2" fillId="2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41" fontId="12" fillId="0" borderId="19" xfId="1" applyFont="1" applyBorder="1" applyAlignment="1">
      <alignment horizontal="right" vertical="center"/>
    </xf>
    <xf numFmtId="14" fontId="6" fillId="3" borderId="20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1" fontId="6" fillId="3" borderId="20" xfId="1" applyFont="1" applyFill="1" applyBorder="1" applyAlignment="1">
      <alignment horizontal="center" vertical="center"/>
    </xf>
    <xf numFmtId="41" fontId="8" fillId="3" borderId="20" xfId="1" applyFont="1" applyFill="1" applyBorder="1" applyAlignment="1">
      <alignment horizontal="center" vertical="center"/>
    </xf>
    <xf numFmtId="41" fontId="12" fillId="2" borderId="19" xfId="1" applyFont="1" applyFill="1" applyBorder="1" applyAlignment="1">
      <alignment horizontal="right" vertical="center"/>
    </xf>
    <xf numFmtId="41" fontId="12" fillId="0" borderId="19" xfId="1" applyFont="1" applyBorder="1" applyAlignment="1">
      <alignment horizontal="center" vertical="center"/>
    </xf>
    <xf numFmtId="41" fontId="6" fillId="3" borderId="20" xfId="0" applyNumberFormat="1" applyFont="1" applyFill="1" applyBorder="1">
      <alignment vertical="center"/>
    </xf>
    <xf numFmtId="0" fontId="8" fillId="3" borderId="20" xfId="0" applyFont="1" applyFill="1" applyBorder="1" applyAlignment="1">
      <alignment horizontal="center" vertical="center"/>
    </xf>
    <xf numFmtId="41" fontId="12" fillId="0" borderId="19" xfId="7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vertical="center"/>
    </xf>
    <xf numFmtId="0" fontId="13" fillId="0" borderId="20" xfId="0" applyNumberFormat="1" applyFont="1" applyBorder="1" applyAlignment="1">
      <alignment horizontal="center" vertical="center"/>
    </xf>
    <xf numFmtId="41" fontId="13" fillId="0" borderId="20" xfId="1" applyFont="1" applyBorder="1" applyAlignment="1">
      <alignment horizontal="right" vertical="center"/>
    </xf>
    <xf numFmtId="41" fontId="4" fillId="2" borderId="20" xfId="1" applyFont="1" applyFill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</cellXfs>
  <cellStyles count="9">
    <cellStyle name="쉼표 [0]" xfId="1" builtinId="6"/>
    <cellStyle name="쉼표 [0] 6" xfId="7"/>
    <cellStyle name="표준" xfId="0" builtinId="0"/>
    <cellStyle name="표준 13" xfId="2"/>
    <cellStyle name="표준 23" xfId="4"/>
    <cellStyle name="표준 24" xfId="5"/>
    <cellStyle name="표준 25" xfId="3"/>
    <cellStyle name="표준 4" xfId="8"/>
    <cellStyle name="표준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7" sqref="F7"/>
    </sheetView>
  </sheetViews>
  <sheetFormatPr defaultRowHeight="16.5"/>
  <cols>
    <col min="2" max="2" width="32.75" customWidth="1"/>
    <col min="3" max="4" width="17.5" customWidth="1"/>
  </cols>
  <sheetData>
    <row r="1" spans="1:6" ht="23.25" customHeight="1">
      <c r="A1" s="43" t="s">
        <v>20</v>
      </c>
      <c r="B1" s="43"/>
      <c r="C1" s="43"/>
      <c r="D1" s="43"/>
    </row>
    <row r="2" spans="1:6" ht="17.25" thickBot="1">
      <c r="A2" s="1"/>
      <c r="B2" s="1"/>
      <c r="C2" s="44" t="s">
        <v>8</v>
      </c>
      <c r="D2" s="44"/>
    </row>
    <row r="3" spans="1:6" ht="35.2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6" ht="35.25" customHeight="1" thickTop="1">
      <c r="A4" s="21" t="s">
        <v>4</v>
      </c>
      <c r="B4" s="22" t="s">
        <v>91</v>
      </c>
      <c r="C4" s="23">
        <f>C8+C12+C19</f>
        <v>3374</v>
      </c>
      <c r="D4" s="4"/>
    </row>
    <row r="5" spans="1:6" ht="35.25" customHeight="1">
      <c r="A5" s="45" t="s">
        <v>14</v>
      </c>
      <c r="B5" s="36" t="s">
        <v>26</v>
      </c>
      <c r="C5" s="6">
        <v>354</v>
      </c>
      <c r="D5" s="7"/>
      <c r="F5" s="10"/>
    </row>
    <row r="6" spans="1:6" ht="35.25" customHeight="1">
      <c r="A6" s="46"/>
      <c r="B6" s="36" t="s">
        <v>19</v>
      </c>
      <c r="C6" s="37">
        <v>43</v>
      </c>
      <c r="D6" s="7"/>
    </row>
    <row r="7" spans="1:6" ht="35.25" customHeight="1">
      <c r="A7" s="46"/>
      <c r="B7" s="36" t="s">
        <v>21</v>
      </c>
      <c r="C7" s="6">
        <v>80</v>
      </c>
      <c r="D7" s="7"/>
    </row>
    <row r="8" spans="1:6" ht="35.25" customHeight="1">
      <c r="A8" s="14" t="s">
        <v>5</v>
      </c>
      <c r="B8" s="15" t="s">
        <v>90</v>
      </c>
      <c r="C8" s="16">
        <f>SUM(C5:C7)</f>
        <v>477</v>
      </c>
      <c r="D8" s="8"/>
      <c r="F8" s="10"/>
    </row>
    <row r="9" spans="1:6" ht="35.25" customHeight="1">
      <c r="A9" s="45" t="s">
        <v>16</v>
      </c>
      <c r="B9" s="5" t="s">
        <v>18</v>
      </c>
      <c r="C9" s="6">
        <v>265</v>
      </c>
      <c r="D9" s="7"/>
      <c r="F9" s="12"/>
    </row>
    <row r="10" spans="1:6" ht="35.25" customHeight="1">
      <c r="A10" s="46"/>
      <c r="B10" s="5" t="s">
        <v>80</v>
      </c>
      <c r="C10" s="6">
        <v>369</v>
      </c>
      <c r="D10" s="7"/>
      <c r="F10" s="12"/>
    </row>
    <row r="11" spans="1:6" ht="35.25" customHeight="1">
      <c r="A11" s="46"/>
      <c r="B11" s="5" t="s">
        <v>86</v>
      </c>
      <c r="C11" s="5">
        <v>260</v>
      </c>
      <c r="D11" s="7"/>
      <c r="F11" s="12"/>
    </row>
    <row r="12" spans="1:6" ht="35.25" customHeight="1">
      <c r="A12" s="17" t="s">
        <v>5</v>
      </c>
      <c r="B12" s="15" t="s">
        <v>89</v>
      </c>
      <c r="C12" s="16">
        <f>SUM(C9:C11)</f>
        <v>894</v>
      </c>
      <c r="D12" s="8"/>
    </row>
    <row r="13" spans="1:6" ht="35.25" customHeight="1">
      <c r="A13" s="45" t="s">
        <v>17</v>
      </c>
      <c r="B13" s="5" t="s">
        <v>18</v>
      </c>
      <c r="C13" s="6">
        <v>335</v>
      </c>
      <c r="D13" s="7"/>
    </row>
    <row r="14" spans="1:6" ht="35.25" customHeight="1">
      <c r="A14" s="46"/>
      <c r="B14" s="5" t="s">
        <v>80</v>
      </c>
      <c r="C14" s="6">
        <v>629</v>
      </c>
      <c r="D14" s="7"/>
    </row>
    <row r="15" spans="1:6" ht="35.25" customHeight="1">
      <c r="A15" s="46"/>
      <c r="B15" s="24" t="s">
        <v>79</v>
      </c>
      <c r="C15" s="25">
        <v>50</v>
      </c>
      <c r="D15" s="26"/>
    </row>
    <row r="16" spans="1:6" ht="35.25" customHeight="1">
      <c r="A16" s="46"/>
      <c r="B16" s="24" t="s">
        <v>81</v>
      </c>
      <c r="C16" s="25">
        <v>397</v>
      </c>
      <c r="D16" s="26"/>
    </row>
    <row r="17" spans="1:4" ht="35.25" customHeight="1">
      <c r="A17" s="46"/>
      <c r="B17" s="24" t="s">
        <v>87</v>
      </c>
      <c r="C17" s="25">
        <v>160</v>
      </c>
      <c r="D17" s="26"/>
    </row>
    <row r="18" spans="1:4" ht="35.25" customHeight="1">
      <c r="A18" s="47"/>
      <c r="B18" s="24" t="s">
        <v>88</v>
      </c>
      <c r="C18" s="25">
        <v>432</v>
      </c>
      <c r="D18" s="26"/>
    </row>
    <row r="19" spans="1:4" ht="35.25" customHeight="1" thickBot="1">
      <c r="A19" s="18" t="s">
        <v>5</v>
      </c>
      <c r="B19" s="19" t="s">
        <v>22</v>
      </c>
      <c r="C19" s="20">
        <f>SUM(C13:C18)</f>
        <v>2003</v>
      </c>
      <c r="D19" s="13"/>
    </row>
    <row r="24" spans="1:4">
      <c r="C24" s="10"/>
    </row>
    <row r="25" spans="1:4">
      <c r="C25" s="10"/>
    </row>
  </sheetData>
  <mergeCells count="5">
    <mergeCell ref="A1:D1"/>
    <mergeCell ref="C2:D2"/>
    <mergeCell ref="A5:A7"/>
    <mergeCell ref="A9:A11"/>
    <mergeCell ref="A13:A1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sqref="A1:D1"/>
    </sheetView>
  </sheetViews>
  <sheetFormatPr defaultRowHeight="16.5"/>
  <cols>
    <col min="1" max="1" width="14.875" style="11" customWidth="1"/>
    <col min="2" max="2" width="88.5" bestFit="1" customWidth="1"/>
    <col min="3" max="3" width="12.625" bestFit="1" customWidth="1"/>
    <col min="4" max="4" width="14.875" customWidth="1"/>
  </cols>
  <sheetData>
    <row r="1" spans="1:4" ht="20.25">
      <c r="A1" s="48" t="s">
        <v>20</v>
      </c>
      <c r="B1" s="48"/>
      <c r="C1" s="48"/>
      <c r="D1" s="48"/>
    </row>
    <row r="2" spans="1:4" ht="17.25">
      <c r="A2" s="2"/>
      <c r="B2" s="2"/>
      <c r="C2" s="49" t="s">
        <v>11</v>
      </c>
      <c r="D2" s="49"/>
    </row>
    <row r="3" spans="1:4" ht="24" customHeight="1">
      <c r="A3" s="3" t="s">
        <v>9</v>
      </c>
      <c r="B3" s="3" t="s">
        <v>6</v>
      </c>
      <c r="C3" s="3" t="s">
        <v>7</v>
      </c>
      <c r="D3" s="3" t="s">
        <v>10</v>
      </c>
    </row>
    <row r="4" spans="1:4" ht="24" customHeight="1">
      <c r="A4" s="39" t="s">
        <v>27</v>
      </c>
      <c r="B4" s="41" t="s">
        <v>28</v>
      </c>
      <c r="C4" s="40">
        <v>50000</v>
      </c>
      <c r="D4" s="9" t="s">
        <v>37</v>
      </c>
    </row>
    <row r="5" spans="1:4" ht="24" customHeight="1">
      <c r="A5" s="39" t="s">
        <v>27</v>
      </c>
      <c r="B5" s="41" t="s">
        <v>29</v>
      </c>
      <c r="C5" s="40">
        <v>40000</v>
      </c>
      <c r="D5" s="9" t="s">
        <v>37</v>
      </c>
    </row>
    <row r="6" spans="1:4" ht="24" customHeight="1">
      <c r="A6" s="39" t="s">
        <v>30</v>
      </c>
      <c r="B6" s="41" t="s">
        <v>31</v>
      </c>
      <c r="C6" s="40">
        <v>96000</v>
      </c>
      <c r="D6" s="9" t="s">
        <v>37</v>
      </c>
    </row>
    <row r="7" spans="1:4" ht="24" customHeight="1">
      <c r="A7" s="39" t="s">
        <v>30</v>
      </c>
      <c r="B7" s="41" t="s">
        <v>82</v>
      </c>
      <c r="C7" s="40">
        <v>80000</v>
      </c>
      <c r="D7" s="9" t="s">
        <v>47</v>
      </c>
    </row>
    <row r="8" spans="1:4" ht="24" customHeight="1">
      <c r="A8" s="39" t="s">
        <v>30</v>
      </c>
      <c r="B8" s="41" t="s">
        <v>32</v>
      </c>
      <c r="C8" s="40">
        <v>43250</v>
      </c>
      <c r="D8" s="9" t="s">
        <v>13</v>
      </c>
    </row>
    <row r="9" spans="1:4" ht="24" customHeight="1">
      <c r="A9" s="39" t="s">
        <v>33</v>
      </c>
      <c r="B9" s="41" t="s">
        <v>34</v>
      </c>
      <c r="C9" s="40">
        <v>84000</v>
      </c>
      <c r="D9" s="9" t="s">
        <v>37</v>
      </c>
    </row>
    <row r="10" spans="1:4" ht="24" customHeight="1">
      <c r="A10" s="39" t="s">
        <v>35</v>
      </c>
      <c r="B10" s="41" t="s">
        <v>36</v>
      </c>
      <c r="C10" s="40">
        <v>84000</v>
      </c>
      <c r="D10" s="9" t="s">
        <v>37</v>
      </c>
    </row>
    <row r="11" spans="1:4" ht="24" customHeight="1">
      <c r="A11" s="29" t="s">
        <v>12</v>
      </c>
      <c r="B11" s="30" t="s">
        <v>15</v>
      </c>
      <c r="C11" s="31">
        <f>SUM(C4:C10)</f>
        <v>477250</v>
      </c>
      <c r="D11" s="28"/>
    </row>
    <row r="12" spans="1:4" s="12" customFormat="1" ht="24" customHeight="1">
      <c r="A12" s="39" t="s">
        <v>49</v>
      </c>
      <c r="B12" s="41" t="s">
        <v>38</v>
      </c>
      <c r="C12" s="40">
        <v>52500</v>
      </c>
      <c r="D12" s="9" t="s">
        <v>37</v>
      </c>
    </row>
    <row r="13" spans="1:4" s="12" customFormat="1" ht="24" customHeight="1">
      <c r="A13" s="39" t="s">
        <v>49</v>
      </c>
      <c r="B13" s="41" t="s">
        <v>39</v>
      </c>
      <c r="C13" s="40">
        <v>88000</v>
      </c>
      <c r="D13" s="9" t="s">
        <v>37</v>
      </c>
    </row>
    <row r="14" spans="1:4" s="12" customFormat="1" ht="24" customHeight="1">
      <c r="A14" s="39" t="s">
        <v>50</v>
      </c>
      <c r="B14" s="41" t="s">
        <v>40</v>
      </c>
      <c r="C14" s="40">
        <v>50000</v>
      </c>
      <c r="D14" s="9" t="s">
        <v>47</v>
      </c>
    </row>
    <row r="15" spans="1:4" s="12" customFormat="1" ht="24" customHeight="1">
      <c r="A15" s="39" t="s">
        <v>51</v>
      </c>
      <c r="B15" s="41" t="s">
        <v>41</v>
      </c>
      <c r="C15" s="40">
        <v>37000</v>
      </c>
      <c r="D15" s="9" t="s">
        <v>37</v>
      </c>
    </row>
    <row r="16" spans="1:4" s="12" customFormat="1" ht="24" customHeight="1">
      <c r="A16" s="39" t="s">
        <v>51</v>
      </c>
      <c r="B16" s="41" t="s">
        <v>83</v>
      </c>
      <c r="C16" s="40">
        <v>80000</v>
      </c>
      <c r="D16" s="9" t="s">
        <v>47</v>
      </c>
    </row>
    <row r="17" spans="1:4" s="12" customFormat="1" ht="24" customHeight="1">
      <c r="A17" s="39" t="s">
        <v>51</v>
      </c>
      <c r="B17" s="41" t="s">
        <v>84</v>
      </c>
      <c r="C17" s="40">
        <v>80000</v>
      </c>
      <c r="D17" s="9" t="s">
        <v>47</v>
      </c>
    </row>
    <row r="18" spans="1:4" s="12" customFormat="1" ht="24" customHeight="1">
      <c r="A18" s="39" t="s">
        <v>52</v>
      </c>
      <c r="B18" s="41" t="s">
        <v>48</v>
      </c>
      <c r="C18" s="40">
        <v>48000</v>
      </c>
      <c r="D18" s="9" t="s">
        <v>13</v>
      </c>
    </row>
    <row r="19" spans="1:4" s="12" customFormat="1" ht="24" customHeight="1">
      <c r="A19" s="39" t="s">
        <v>53</v>
      </c>
      <c r="B19" s="41" t="s">
        <v>42</v>
      </c>
      <c r="C19" s="40">
        <v>59000</v>
      </c>
      <c r="D19" s="9" t="s">
        <v>13</v>
      </c>
    </row>
    <row r="20" spans="1:4" s="12" customFormat="1" ht="24" customHeight="1">
      <c r="A20" s="39" t="s">
        <v>54</v>
      </c>
      <c r="B20" s="41" t="s">
        <v>43</v>
      </c>
      <c r="C20" s="40">
        <v>150000</v>
      </c>
      <c r="D20" s="9" t="s">
        <v>13</v>
      </c>
    </row>
    <row r="21" spans="1:4" s="12" customFormat="1" ht="24" customHeight="1">
      <c r="A21" s="39" t="s">
        <v>55</v>
      </c>
      <c r="B21" s="41" t="s">
        <v>44</v>
      </c>
      <c r="C21" s="40">
        <v>112800</v>
      </c>
      <c r="D21" s="9" t="s">
        <v>13</v>
      </c>
    </row>
    <row r="22" spans="1:4" s="12" customFormat="1" ht="24" customHeight="1">
      <c r="A22" s="39" t="s">
        <v>56</v>
      </c>
      <c r="B22" s="41" t="s">
        <v>45</v>
      </c>
      <c r="C22" s="40">
        <v>88000</v>
      </c>
      <c r="D22" s="9" t="s">
        <v>37</v>
      </c>
    </row>
    <row r="23" spans="1:4" s="12" customFormat="1" ht="24" customHeight="1">
      <c r="A23" s="39" t="s">
        <v>56</v>
      </c>
      <c r="B23" s="41" t="s">
        <v>46</v>
      </c>
      <c r="C23" s="40">
        <v>50000</v>
      </c>
      <c r="D23" s="9" t="s">
        <v>47</v>
      </c>
    </row>
    <row r="24" spans="1:4" ht="24" customHeight="1">
      <c r="A24" s="29" t="s">
        <v>12</v>
      </c>
      <c r="B24" s="30" t="s">
        <v>78</v>
      </c>
      <c r="C24" s="31">
        <f>SUM(C12:C23)</f>
        <v>895300</v>
      </c>
      <c r="D24" s="28"/>
    </row>
    <row r="25" spans="1:4" ht="24" customHeight="1">
      <c r="A25" s="39" t="s">
        <v>57</v>
      </c>
      <c r="B25" s="41" t="s">
        <v>66</v>
      </c>
      <c r="C25" s="40">
        <v>50000</v>
      </c>
      <c r="D25" s="9" t="s">
        <v>23</v>
      </c>
    </row>
    <row r="26" spans="1:4" ht="24" customHeight="1">
      <c r="A26" s="39" t="s">
        <v>57</v>
      </c>
      <c r="B26" s="41" t="s">
        <v>67</v>
      </c>
      <c r="C26" s="40">
        <v>206800</v>
      </c>
      <c r="D26" s="9" t="s">
        <v>13</v>
      </c>
    </row>
    <row r="27" spans="1:4" ht="24" customHeight="1">
      <c r="A27" s="39" t="s">
        <v>58</v>
      </c>
      <c r="B27" s="41" t="s">
        <v>68</v>
      </c>
      <c r="C27" s="40">
        <v>397500</v>
      </c>
      <c r="D27" s="9" t="s">
        <v>24</v>
      </c>
    </row>
    <row r="28" spans="1:4" ht="24" customHeight="1">
      <c r="A28" s="39" t="s">
        <v>58</v>
      </c>
      <c r="B28" s="41" t="s">
        <v>69</v>
      </c>
      <c r="C28" s="40">
        <v>120000</v>
      </c>
      <c r="D28" s="9" t="s">
        <v>37</v>
      </c>
    </row>
    <row r="29" spans="1:4" ht="24" customHeight="1">
      <c r="A29" s="39" t="s">
        <v>59</v>
      </c>
      <c r="B29" s="41" t="s">
        <v>70</v>
      </c>
      <c r="C29" s="40">
        <v>50000</v>
      </c>
      <c r="D29" s="9" t="s">
        <v>13</v>
      </c>
    </row>
    <row r="30" spans="1:4" ht="24" customHeight="1">
      <c r="A30" s="39" t="s">
        <v>60</v>
      </c>
      <c r="B30" s="41" t="s">
        <v>71</v>
      </c>
      <c r="C30" s="40">
        <v>66000</v>
      </c>
      <c r="D30" s="9" t="s">
        <v>37</v>
      </c>
    </row>
    <row r="31" spans="1:4" ht="24" customHeight="1">
      <c r="A31" s="39" t="s">
        <v>60</v>
      </c>
      <c r="B31" s="41" t="s">
        <v>72</v>
      </c>
      <c r="C31" s="40">
        <v>432000</v>
      </c>
      <c r="D31" s="9" t="s">
        <v>77</v>
      </c>
    </row>
    <row r="32" spans="1:4" ht="24" customHeight="1">
      <c r="A32" s="39" t="s">
        <v>60</v>
      </c>
      <c r="B32" s="41" t="s">
        <v>92</v>
      </c>
      <c r="C32" s="40">
        <v>80000</v>
      </c>
      <c r="D32" s="38" t="s">
        <v>47</v>
      </c>
    </row>
    <row r="33" spans="1:4" ht="24" customHeight="1">
      <c r="A33" s="39" t="s">
        <v>61</v>
      </c>
      <c r="B33" s="41" t="s">
        <v>73</v>
      </c>
      <c r="C33" s="40">
        <v>122200</v>
      </c>
      <c r="D33" s="38" t="s">
        <v>13</v>
      </c>
    </row>
    <row r="34" spans="1:4" ht="24" customHeight="1">
      <c r="A34" s="39" t="s">
        <v>62</v>
      </c>
      <c r="B34" s="41" t="s">
        <v>74</v>
      </c>
      <c r="C34" s="40">
        <v>51000</v>
      </c>
      <c r="D34" s="38" t="s">
        <v>37</v>
      </c>
    </row>
    <row r="35" spans="1:4" ht="24" customHeight="1">
      <c r="A35" s="39" t="s">
        <v>63</v>
      </c>
      <c r="B35" s="41" t="s">
        <v>85</v>
      </c>
      <c r="C35" s="40">
        <v>80000</v>
      </c>
      <c r="D35" s="38" t="s">
        <v>47</v>
      </c>
    </row>
    <row r="36" spans="1:4" ht="24" customHeight="1">
      <c r="A36" s="39" t="s">
        <v>64</v>
      </c>
      <c r="B36" s="41" t="s">
        <v>75</v>
      </c>
      <c r="C36" s="40">
        <v>250000</v>
      </c>
      <c r="D36" s="38" t="s">
        <v>13</v>
      </c>
    </row>
    <row r="37" spans="1:4" ht="24" customHeight="1">
      <c r="A37" s="39" t="s">
        <v>65</v>
      </c>
      <c r="B37" s="41" t="s">
        <v>76</v>
      </c>
      <c r="C37" s="40">
        <v>98000</v>
      </c>
      <c r="D37" s="38" t="s">
        <v>37</v>
      </c>
    </row>
    <row r="38" spans="1:4" s="12" customFormat="1" ht="24" customHeight="1">
      <c r="A38" s="30" t="s">
        <v>12</v>
      </c>
      <c r="B38" s="30" t="s">
        <v>25</v>
      </c>
      <c r="C38" s="32">
        <f>SUM(C25:C37)</f>
        <v>2003500</v>
      </c>
      <c r="D38" s="27"/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F5" sqref="F5"/>
    </sheetView>
  </sheetViews>
  <sheetFormatPr defaultRowHeight="16.5"/>
  <cols>
    <col min="1" max="4" width="19.125" customWidth="1"/>
  </cols>
  <sheetData>
    <row r="1" spans="1:4" ht="20.25">
      <c r="A1" s="43" t="s">
        <v>93</v>
      </c>
      <c r="B1" s="43"/>
      <c r="C1" s="43"/>
      <c r="D1" s="43"/>
    </row>
    <row r="2" spans="1:4" ht="17.25" thickBot="1">
      <c r="A2" s="1"/>
      <c r="B2" s="1"/>
      <c r="C2" s="44" t="s">
        <v>94</v>
      </c>
      <c r="D2" s="44"/>
    </row>
    <row r="3" spans="1:4" ht="39.7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39.75" customHeight="1" thickTop="1">
      <c r="A4" s="21" t="s">
        <v>4</v>
      </c>
      <c r="B4" s="22" t="s">
        <v>95</v>
      </c>
      <c r="C4" s="23">
        <f>C7+C11+C16</f>
        <v>2195</v>
      </c>
      <c r="D4" s="4"/>
    </row>
    <row r="5" spans="1:4" ht="39.75" customHeight="1">
      <c r="A5" s="45" t="s">
        <v>96</v>
      </c>
      <c r="B5" s="50" t="s">
        <v>26</v>
      </c>
      <c r="C5" s="51">
        <v>236</v>
      </c>
      <c r="D5" s="7"/>
    </row>
    <row r="6" spans="1:4" ht="39.75" customHeight="1">
      <c r="A6" s="46"/>
      <c r="B6" s="50" t="s">
        <v>97</v>
      </c>
      <c r="C6" s="52">
        <v>141</v>
      </c>
      <c r="D6" s="7"/>
    </row>
    <row r="7" spans="1:4" ht="39.75" customHeight="1">
      <c r="A7" s="14" t="s">
        <v>5</v>
      </c>
      <c r="B7" s="53" t="s">
        <v>98</v>
      </c>
      <c r="C7" s="54">
        <f>SUM(C5:C6)</f>
        <v>377</v>
      </c>
      <c r="D7" s="8"/>
    </row>
    <row r="8" spans="1:4" ht="39.75" customHeight="1">
      <c r="A8" s="45" t="s">
        <v>99</v>
      </c>
      <c r="B8" s="55" t="s">
        <v>100</v>
      </c>
      <c r="C8" s="51">
        <v>551</v>
      </c>
      <c r="D8" s="7"/>
    </row>
    <row r="9" spans="1:4" ht="39.75" customHeight="1">
      <c r="A9" s="46"/>
      <c r="B9" s="55" t="s">
        <v>97</v>
      </c>
      <c r="C9" s="51">
        <v>208</v>
      </c>
      <c r="D9" s="7"/>
    </row>
    <row r="10" spans="1:4" ht="39.75" customHeight="1">
      <c r="A10" s="46"/>
      <c r="B10" s="55" t="s">
        <v>101</v>
      </c>
      <c r="C10" s="55">
        <v>370</v>
      </c>
      <c r="D10" s="7"/>
    </row>
    <row r="11" spans="1:4" ht="39.75" customHeight="1">
      <c r="A11" s="17" t="s">
        <v>5</v>
      </c>
      <c r="B11" s="53" t="s">
        <v>102</v>
      </c>
      <c r="C11" s="54">
        <f>SUM(C8:C10)</f>
        <v>1129</v>
      </c>
      <c r="D11" s="8"/>
    </row>
    <row r="12" spans="1:4" ht="39.75" customHeight="1">
      <c r="A12" s="45" t="s">
        <v>103</v>
      </c>
      <c r="B12" s="55" t="s">
        <v>100</v>
      </c>
      <c r="C12" s="51">
        <v>360</v>
      </c>
      <c r="D12" s="7"/>
    </row>
    <row r="13" spans="1:4" ht="39.75" customHeight="1">
      <c r="A13" s="46"/>
      <c r="B13" s="55" t="s">
        <v>97</v>
      </c>
      <c r="C13" s="51">
        <v>69</v>
      </c>
      <c r="D13" s="7"/>
    </row>
    <row r="14" spans="1:4" ht="39.75" customHeight="1">
      <c r="A14" s="46"/>
      <c r="B14" s="24" t="s">
        <v>104</v>
      </c>
      <c r="C14" s="25">
        <v>180</v>
      </c>
      <c r="D14" s="26"/>
    </row>
    <row r="15" spans="1:4" ht="39.75" customHeight="1">
      <c r="A15" s="46"/>
      <c r="B15" s="24" t="s">
        <v>105</v>
      </c>
      <c r="C15" s="25">
        <v>80</v>
      </c>
      <c r="D15" s="26"/>
    </row>
    <row r="16" spans="1:4" ht="39.75" customHeight="1" thickBot="1">
      <c r="A16" s="18" t="s">
        <v>5</v>
      </c>
      <c r="B16" s="19" t="s">
        <v>106</v>
      </c>
      <c r="C16" s="20">
        <f>SUM(C12:C15)</f>
        <v>689</v>
      </c>
      <c r="D16" s="13"/>
    </row>
  </sheetData>
  <mergeCells count="5">
    <mergeCell ref="A1:D1"/>
    <mergeCell ref="C2:D2"/>
    <mergeCell ref="A5:A6"/>
    <mergeCell ref="A8:A10"/>
    <mergeCell ref="A12:A15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H9" sqref="H9"/>
    </sheetView>
  </sheetViews>
  <sheetFormatPr defaultRowHeight="16.5"/>
  <cols>
    <col min="1" max="1" width="10.75" bestFit="1" customWidth="1"/>
    <col min="2" max="2" width="72.625" bestFit="1" customWidth="1"/>
    <col min="3" max="3" width="12.625" bestFit="1" customWidth="1"/>
    <col min="4" max="4" width="9.5" bestFit="1" customWidth="1"/>
  </cols>
  <sheetData>
    <row r="1" spans="1:4" ht="20.25">
      <c r="A1" s="48" t="s">
        <v>93</v>
      </c>
      <c r="B1" s="48"/>
      <c r="C1" s="48"/>
      <c r="D1" s="48"/>
    </row>
    <row r="2" spans="1:4" ht="17.25">
      <c r="A2" s="2"/>
      <c r="B2" s="2"/>
      <c r="C2" s="49" t="s">
        <v>11</v>
      </c>
      <c r="D2" s="49"/>
    </row>
    <row r="3" spans="1:4" ht="24.95" customHeight="1">
      <c r="A3" s="56" t="s">
        <v>9</v>
      </c>
      <c r="B3" s="56" t="s">
        <v>6</v>
      </c>
      <c r="C3" s="56" t="s">
        <v>7</v>
      </c>
      <c r="D3" s="56" t="s">
        <v>10</v>
      </c>
    </row>
    <row r="4" spans="1:4" ht="24.95" customHeight="1">
      <c r="A4" s="57" t="s">
        <v>107</v>
      </c>
      <c r="B4" s="58" t="s">
        <v>108</v>
      </c>
      <c r="C4" s="59">
        <v>37900</v>
      </c>
      <c r="D4" s="38" t="s">
        <v>37</v>
      </c>
    </row>
    <row r="5" spans="1:4" ht="24.95" customHeight="1">
      <c r="A5" s="57" t="s">
        <v>109</v>
      </c>
      <c r="B5" s="58" t="s">
        <v>110</v>
      </c>
      <c r="C5" s="59">
        <v>66000</v>
      </c>
      <c r="D5" s="38" t="s">
        <v>37</v>
      </c>
    </row>
    <row r="6" spans="1:4" ht="24.95" customHeight="1">
      <c r="A6" s="57" t="s">
        <v>111</v>
      </c>
      <c r="B6" s="58" t="s">
        <v>112</v>
      </c>
      <c r="C6" s="59">
        <v>141700</v>
      </c>
      <c r="D6" s="38" t="s">
        <v>13</v>
      </c>
    </row>
    <row r="7" spans="1:4" ht="24.95" customHeight="1">
      <c r="A7" s="57" t="s">
        <v>113</v>
      </c>
      <c r="B7" s="58" t="s">
        <v>114</v>
      </c>
      <c r="C7" s="59">
        <v>37200</v>
      </c>
      <c r="D7" s="38" t="s">
        <v>37</v>
      </c>
    </row>
    <row r="8" spans="1:4" ht="24.95" customHeight="1">
      <c r="A8" s="57" t="s">
        <v>115</v>
      </c>
      <c r="B8" s="58" t="s">
        <v>116</v>
      </c>
      <c r="C8" s="59">
        <v>20800</v>
      </c>
      <c r="D8" s="38" t="s">
        <v>37</v>
      </c>
    </row>
    <row r="9" spans="1:4" ht="24.95" customHeight="1">
      <c r="A9" s="57" t="s">
        <v>117</v>
      </c>
      <c r="B9" s="58" t="s">
        <v>118</v>
      </c>
      <c r="C9" s="59">
        <v>75000</v>
      </c>
      <c r="D9" s="38" t="s">
        <v>37</v>
      </c>
    </row>
    <row r="10" spans="1:4" ht="24.95" customHeight="1">
      <c r="A10" s="60" t="s">
        <v>12</v>
      </c>
      <c r="B10" s="61" t="s">
        <v>119</v>
      </c>
      <c r="C10" s="62">
        <f>SUM(C4:C9)</f>
        <v>378600</v>
      </c>
      <c r="D10" s="63"/>
    </row>
    <row r="11" spans="1:4" ht="24.95" customHeight="1">
      <c r="A11" s="57" t="s">
        <v>120</v>
      </c>
      <c r="B11" s="57" t="s">
        <v>121</v>
      </c>
      <c r="C11" s="64">
        <v>50000</v>
      </c>
      <c r="D11" s="38" t="s">
        <v>47</v>
      </c>
    </row>
    <row r="12" spans="1:4" ht="24.95" customHeight="1">
      <c r="A12" s="57" t="s">
        <v>122</v>
      </c>
      <c r="B12" s="57" t="s">
        <v>123</v>
      </c>
      <c r="C12" s="64">
        <v>80000</v>
      </c>
      <c r="D12" s="38" t="s">
        <v>47</v>
      </c>
    </row>
    <row r="13" spans="1:4" ht="24.95" customHeight="1">
      <c r="A13" s="57" t="s">
        <v>122</v>
      </c>
      <c r="B13" s="57" t="s">
        <v>124</v>
      </c>
      <c r="C13" s="64">
        <v>72000</v>
      </c>
      <c r="D13" s="38" t="s">
        <v>37</v>
      </c>
    </row>
    <row r="14" spans="1:4" ht="24.95" customHeight="1">
      <c r="A14" s="57" t="s">
        <v>125</v>
      </c>
      <c r="B14" s="57" t="s">
        <v>126</v>
      </c>
      <c r="C14" s="64">
        <v>208000</v>
      </c>
      <c r="D14" s="38" t="s">
        <v>13</v>
      </c>
    </row>
    <row r="15" spans="1:4" ht="24.95" customHeight="1">
      <c r="A15" s="57" t="s">
        <v>125</v>
      </c>
      <c r="B15" s="57" t="s">
        <v>127</v>
      </c>
      <c r="C15" s="64">
        <v>100000</v>
      </c>
      <c r="D15" s="38" t="s">
        <v>37</v>
      </c>
    </row>
    <row r="16" spans="1:4" ht="24.95" customHeight="1">
      <c r="A16" s="57" t="s">
        <v>128</v>
      </c>
      <c r="B16" s="57" t="s">
        <v>129</v>
      </c>
      <c r="C16" s="64">
        <v>80000</v>
      </c>
      <c r="D16" s="38" t="s">
        <v>47</v>
      </c>
    </row>
    <row r="17" spans="1:4" ht="24.95" customHeight="1">
      <c r="A17" s="57" t="s">
        <v>130</v>
      </c>
      <c r="B17" s="57" t="s">
        <v>131</v>
      </c>
      <c r="C17" s="64">
        <v>111000</v>
      </c>
      <c r="D17" s="38" t="s">
        <v>37</v>
      </c>
    </row>
    <row r="18" spans="1:4" ht="24.95" customHeight="1">
      <c r="A18" s="57" t="s">
        <v>130</v>
      </c>
      <c r="B18" s="57" t="s">
        <v>132</v>
      </c>
      <c r="C18" s="64">
        <v>80000</v>
      </c>
      <c r="D18" s="38" t="s">
        <v>47</v>
      </c>
    </row>
    <row r="19" spans="1:4" ht="24.95" customHeight="1">
      <c r="A19" s="57" t="s">
        <v>130</v>
      </c>
      <c r="B19" s="57" t="s">
        <v>133</v>
      </c>
      <c r="C19" s="64">
        <v>80000</v>
      </c>
      <c r="D19" s="38" t="s">
        <v>47</v>
      </c>
    </row>
    <row r="20" spans="1:4" ht="24.95" customHeight="1">
      <c r="A20" s="57" t="s">
        <v>134</v>
      </c>
      <c r="B20" s="57" t="s">
        <v>135</v>
      </c>
      <c r="C20" s="64">
        <v>60000</v>
      </c>
      <c r="D20" s="38" t="s">
        <v>37</v>
      </c>
    </row>
    <row r="21" spans="1:4" ht="24.95" customHeight="1">
      <c r="A21" s="57" t="s">
        <v>134</v>
      </c>
      <c r="B21" s="57" t="s">
        <v>136</v>
      </c>
      <c r="C21" s="64">
        <v>108000</v>
      </c>
      <c r="D21" s="38" t="s">
        <v>37</v>
      </c>
    </row>
    <row r="22" spans="1:4" ht="24.95" customHeight="1">
      <c r="A22" s="57" t="s">
        <v>137</v>
      </c>
      <c r="B22" s="57" t="s">
        <v>138</v>
      </c>
      <c r="C22" s="64">
        <v>100000</v>
      </c>
      <c r="D22" s="38" t="s">
        <v>37</v>
      </c>
    </row>
    <row r="23" spans="1:4" ht="24.95" customHeight="1">
      <c r="A23" s="60" t="s">
        <v>12</v>
      </c>
      <c r="B23" s="61" t="s">
        <v>78</v>
      </c>
      <c r="C23" s="62">
        <f>SUM(C11:C22)</f>
        <v>1129000</v>
      </c>
      <c r="D23" s="63"/>
    </row>
    <row r="24" spans="1:4" ht="24.95" customHeight="1">
      <c r="A24" s="58" t="s">
        <v>139</v>
      </c>
      <c r="B24" s="58" t="s">
        <v>140</v>
      </c>
      <c r="C24" s="65">
        <v>180000</v>
      </c>
      <c r="D24" s="38" t="s">
        <v>141</v>
      </c>
    </row>
    <row r="25" spans="1:4" ht="24.95" customHeight="1">
      <c r="A25" s="58" t="s">
        <v>139</v>
      </c>
      <c r="B25" s="58" t="s">
        <v>142</v>
      </c>
      <c r="C25" s="65">
        <v>80000</v>
      </c>
      <c r="D25" s="38" t="s">
        <v>47</v>
      </c>
    </row>
    <row r="26" spans="1:4" ht="24.95" customHeight="1">
      <c r="A26" s="58" t="s">
        <v>143</v>
      </c>
      <c r="B26" s="58" t="s">
        <v>144</v>
      </c>
      <c r="C26" s="65">
        <v>51000</v>
      </c>
      <c r="D26" s="38" t="s">
        <v>37</v>
      </c>
    </row>
    <row r="27" spans="1:4" ht="24.95" customHeight="1">
      <c r="A27" s="58" t="s">
        <v>145</v>
      </c>
      <c r="B27" s="58" t="s">
        <v>146</v>
      </c>
      <c r="C27" s="65">
        <v>60000</v>
      </c>
      <c r="D27" s="38" t="s">
        <v>37</v>
      </c>
    </row>
    <row r="28" spans="1:4" ht="24.95" customHeight="1">
      <c r="A28" s="58" t="s">
        <v>145</v>
      </c>
      <c r="B28" s="58" t="s">
        <v>147</v>
      </c>
      <c r="C28" s="65">
        <v>60000</v>
      </c>
      <c r="D28" s="38" t="s">
        <v>37</v>
      </c>
    </row>
    <row r="29" spans="1:4" ht="24.95" customHeight="1">
      <c r="A29" s="58" t="s">
        <v>145</v>
      </c>
      <c r="B29" s="58" t="s">
        <v>148</v>
      </c>
      <c r="C29" s="65">
        <v>58000</v>
      </c>
      <c r="D29" s="38" t="s">
        <v>37</v>
      </c>
    </row>
    <row r="30" spans="1:4" ht="24.95" customHeight="1">
      <c r="A30" s="58" t="s">
        <v>149</v>
      </c>
      <c r="B30" s="58" t="s">
        <v>150</v>
      </c>
      <c r="C30" s="65">
        <v>87200</v>
      </c>
      <c r="D30" s="38" t="s">
        <v>37</v>
      </c>
    </row>
    <row r="31" spans="1:4" ht="24.95" customHeight="1">
      <c r="A31" s="58" t="s">
        <v>151</v>
      </c>
      <c r="B31" s="58" t="s">
        <v>152</v>
      </c>
      <c r="C31" s="65">
        <v>69300</v>
      </c>
      <c r="D31" s="38" t="s">
        <v>13</v>
      </c>
    </row>
    <row r="32" spans="1:4" ht="24.95" customHeight="1">
      <c r="A32" s="58" t="s">
        <v>153</v>
      </c>
      <c r="B32" s="58" t="s">
        <v>154</v>
      </c>
      <c r="C32" s="65">
        <v>44000</v>
      </c>
      <c r="D32" s="38" t="s">
        <v>37</v>
      </c>
    </row>
    <row r="33" spans="1:4" ht="24.95" customHeight="1">
      <c r="A33" s="61" t="s">
        <v>12</v>
      </c>
      <c r="B33" s="61" t="s">
        <v>155</v>
      </c>
      <c r="C33" s="66">
        <f>SUM(C24:C32)</f>
        <v>689500</v>
      </c>
      <c r="D33" s="67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H6" sqref="H6"/>
    </sheetView>
  </sheetViews>
  <sheetFormatPr defaultRowHeight="16.5"/>
  <cols>
    <col min="1" max="4" width="22" customWidth="1"/>
  </cols>
  <sheetData>
    <row r="1" spans="1:4" ht="33.75" customHeight="1">
      <c r="A1" s="43" t="s">
        <v>157</v>
      </c>
      <c r="B1" s="43"/>
      <c r="C1" s="43"/>
      <c r="D1" s="43"/>
    </row>
    <row r="2" spans="1:4" ht="17.25" thickBot="1">
      <c r="A2" s="1"/>
      <c r="B2" s="1"/>
      <c r="C2" s="44" t="s">
        <v>158</v>
      </c>
      <c r="D2" s="44"/>
    </row>
    <row r="3" spans="1:4" ht="33.7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33.75" customHeight="1" thickTop="1">
      <c r="A4" s="21" t="s">
        <v>4</v>
      </c>
      <c r="B4" s="22" t="s">
        <v>159</v>
      </c>
      <c r="C4" s="23">
        <f>C8+C11+C15</f>
        <v>1535</v>
      </c>
      <c r="D4" s="4"/>
    </row>
    <row r="5" spans="1:4" ht="33.75" customHeight="1">
      <c r="A5" s="45" t="s">
        <v>160</v>
      </c>
      <c r="B5" s="50" t="s">
        <v>161</v>
      </c>
      <c r="C5" s="51">
        <v>236</v>
      </c>
      <c r="D5" s="7"/>
    </row>
    <row r="6" spans="1:4" ht="33.75" customHeight="1">
      <c r="A6" s="46"/>
      <c r="B6" s="50" t="s">
        <v>162</v>
      </c>
      <c r="C6" s="51">
        <v>404</v>
      </c>
      <c r="D6" s="7"/>
    </row>
    <row r="7" spans="1:4" ht="33.75" customHeight="1">
      <c r="A7" s="46"/>
      <c r="B7" s="55" t="s">
        <v>163</v>
      </c>
      <c r="C7" s="52">
        <v>50</v>
      </c>
      <c r="D7" s="7"/>
    </row>
    <row r="8" spans="1:4" ht="33.75" customHeight="1">
      <c r="A8" s="14" t="s">
        <v>5</v>
      </c>
      <c r="B8" s="53" t="s">
        <v>164</v>
      </c>
      <c r="C8" s="54">
        <f>SUM(C5:C7)</f>
        <v>690</v>
      </c>
      <c r="D8" s="8"/>
    </row>
    <row r="9" spans="1:4" ht="33.75" customHeight="1">
      <c r="A9" s="46" t="s">
        <v>165</v>
      </c>
      <c r="B9" s="55" t="s">
        <v>166</v>
      </c>
      <c r="C9" s="51">
        <v>128</v>
      </c>
      <c r="D9" s="7"/>
    </row>
    <row r="10" spans="1:4" ht="33.75" customHeight="1">
      <c r="A10" s="46"/>
      <c r="B10" s="55" t="s">
        <v>167</v>
      </c>
      <c r="C10" s="55">
        <v>100</v>
      </c>
      <c r="D10" s="7"/>
    </row>
    <row r="11" spans="1:4" ht="33.75" customHeight="1">
      <c r="A11" s="17" t="s">
        <v>5</v>
      </c>
      <c r="B11" s="53" t="s">
        <v>168</v>
      </c>
      <c r="C11" s="54">
        <f>SUM(C9:C10)</f>
        <v>228</v>
      </c>
      <c r="D11" s="8"/>
    </row>
    <row r="12" spans="1:4" ht="33.75" customHeight="1">
      <c r="A12" s="45" t="s">
        <v>169</v>
      </c>
      <c r="B12" s="55" t="s">
        <v>170</v>
      </c>
      <c r="C12" s="51">
        <v>248</v>
      </c>
      <c r="D12" s="7"/>
    </row>
    <row r="13" spans="1:4" ht="33.75" customHeight="1">
      <c r="A13" s="46"/>
      <c r="B13" s="55" t="s">
        <v>171</v>
      </c>
      <c r="C13" s="51">
        <v>269</v>
      </c>
      <c r="D13" s="7"/>
    </row>
    <row r="14" spans="1:4" ht="33.75" customHeight="1">
      <c r="A14" s="46"/>
      <c r="B14" s="24" t="s">
        <v>167</v>
      </c>
      <c r="C14" s="25">
        <v>100</v>
      </c>
      <c r="D14" s="26"/>
    </row>
    <row r="15" spans="1:4" ht="33.75" customHeight="1" thickBot="1">
      <c r="A15" s="18" t="s">
        <v>5</v>
      </c>
      <c r="B15" s="19" t="s">
        <v>172</v>
      </c>
      <c r="C15" s="20">
        <f>SUM(C12:C14)</f>
        <v>617</v>
      </c>
      <c r="D15" s="13"/>
    </row>
  </sheetData>
  <mergeCells count="5">
    <mergeCell ref="A1:D1"/>
    <mergeCell ref="C2:D2"/>
    <mergeCell ref="A5:A7"/>
    <mergeCell ref="A9:A10"/>
    <mergeCell ref="A12:A1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H13" sqref="H13"/>
    </sheetView>
  </sheetViews>
  <sheetFormatPr defaultRowHeight="16.5"/>
  <cols>
    <col min="1" max="1" width="18" customWidth="1"/>
    <col min="2" max="2" width="59.375" bestFit="1" customWidth="1"/>
    <col min="3" max="3" width="15" customWidth="1"/>
    <col min="4" max="4" width="18.5" customWidth="1"/>
  </cols>
  <sheetData>
    <row r="1" spans="1:4" ht="21.75" customHeight="1">
      <c r="A1" s="48" t="s">
        <v>156</v>
      </c>
      <c r="B1" s="48"/>
      <c r="C1" s="48"/>
      <c r="D1" s="48"/>
    </row>
    <row r="2" spans="1:4" ht="21.75" customHeight="1">
      <c r="A2" s="2"/>
      <c r="B2" s="2"/>
      <c r="C2" s="49" t="s">
        <v>11</v>
      </c>
      <c r="D2" s="49"/>
    </row>
    <row r="3" spans="1:4" ht="21.75" customHeight="1">
      <c r="A3" s="56" t="s">
        <v>9</v>
      </c>
      <c r="B3" s="56" t="s">
        <v>6</v>
      </c>
      <c r="C3" s="56" t="s">
        <v>7</v>
      </c>
      <c r="D3" s="56" t="s">
        <v>10</v>
      </c>
    </row>
    <row r="4" spans="1:4" ht="21.75" customHeight="1">
      <c r="A4" s="58" t="s">
        <v>173</v>
      </c>
      <c r="B4" s="58" t="s">
        <v>174</v>
      </c>
      <c r="C4" s="40">
        <v>36600</v>
      </c>
      <c r="D4" s="38" t="s">
        <v>13</v>
      </c>
    </row>
    <row r="5" spans="1:4" ht="21.75" customHeight="1">
      <c r="A5" s="58" t="s">
        <v>173</v>
      </c>
      <c r="B5" s="58" t="s">
        <v>175</v>
      </c>
      <c r="C5" s="40">
        <v>43600</v>
      </c>
      <c r="D5" s="38" t="s">
        <v>37</v>
      </c>
    </row>
    <row r="6" spans="1:4" ht="21.75" customHeight="1">
      <c r="A6" s="58" t="s">
        <v>176</v>
      </c>
      <c r="B6" s="58" t="s">
        <v>177</v>
      </c>
      <c r="C6" s="40">
        <v>63700</v>
      </c>
      <c r="D6" s="38" t="s">
        <v>13</v>
      </c>
    </row>
    <row r="7" spans="1:4" ht="21.75" customHeight="1">
      <c r="A7" s="58" t="s">
        <v>178</v>
      </c>
      <c r="B7" s="58" t="s">
        <v>179</v>
      </c>
      <c r="C7" s="40">
        <v>56000</v>
      </c>
      <c r="D7" s="38" t="s">
        <v>37</v>
      </c>
    </row>
    <row r="8" spans="1:4" ht="21.75" customHeight="1">
      <c r="A8" s="58" t="s">
        <v>180</v>
      </c>
      <c r="B8" s="58" t="s">
        <v>181</v>
      </c>
      <c r="C8" s="40">
        <v>99200</v>
      </c>
      <c r="D8" s="38" t="s">
        <v>37</v>
      </c>
    </row>
    <row r="9" spans="1:4" ht="21.75" customHeight="1">
      <c r="A9" s="58" t="s">
        <v>182</v>
      </c>
      <c r="B9" s="58" t="s">
        <v>183</v>
      </c>
      <c r="C9" s="40">
        <v>50000</v>
      </c>
      <c r="D9" s="38" t="s">
        <v>47</v>
      </c>
    </row>
    <row r="10" spans="1:4" ht="21.75" customHeight="1">
      <c r="A10" s="58" t="s">
        <v>184</v>
      </c>
      <c r="B10" s="58" t="s">
        <v>185</v>
      </c>
      <c r="C10" s="40">
        <v>69000</v>
      </c>
      <c r="D10" s="38" t="s">
        <v>13</v>
      </c>
    </row>
    <row r="11" spans="1:4" ht="21.75" customHeight="1">
      <c r="A11" s="58" t="s">
        <v>186</v>
      </c>
      <c r="B11" s="58" t="s">
        <v>187</v>
      </c>
      <c r="C11" s="40">
        <v>37200</v>
      </c>
      <c r="D11" s="38" t="s">
        <v>37</v>
      </c>
    </row>
    <row r="12" spans="1:4" ht="21.75" customHeight="1">
      <c r="A12" s="58" t="s">
        <v>188</v>
      </c>
      <c r="B12" s="58" t="s">
        <v>189</v>
      </c>
      <c r="C12" s="40">
        <v>86800</v>
      </c>
      <c r="D12" s="38" t="s">
        <v>13</v>
      </c>
    </row>
    <row r="13" spans="1:4" ht="21.75" customHeight="1">
      <c r="A13" s="58" t="s">
        <v>188</v>
      </c>
      <c r="B13" s="58" t="s">
        <v>190</v>
      </c>
      <c r="C13" s="40">
        <v>148500</v>
      </c>
      <c r="D13" s="38" t="s">
        <v>13</v>
      </c>
    </row>
    <row r="14" spans="1:4" ht="21.75" customHeight="1">
      <c r="A14" s="60" t="s">
        <v>12</v>
      </c>
      <c r="B14" s="61" t="s">
        <v>191</v>
      </c>
      <c r="C14" s="62">
        <f>SUM(C4:C13)</f>
        <v>690600</v>
      </c>
      <c r="D14" s="63"/>
    </row>
    <row r="15" spans="1:4" ht="21.75" customHeight="1">
      <c r="A15" s="58" t="s">
        <v>192</v>
      </c>
      <c r="B15" s="58" t="s">
        <v>193</v>
      </c>
      <c r="C15" s="40">
        <v>82800</v>
      </c>
      <c r="D15" s="38" t="s">
        <v>13</v>
      </c>
    </row>
    <row r="16" spans="1:4" ht="21.75" customHeight="1">
      <c r="A16" s="58" t="s">
        <v>194</v>
      </c>
      <c r="B16" s="58" t="s">
        <v>195</v>
      </c>
      <c r="C16" s="40">
        <v>50000</v>
      </c>
      <c r="D16" s="38" t="s">
        <v>47</v>
      </c>
    </row>
    <row r="17" spans="1:4" ht="21.75" customHeight="1">
      <c r="A17" s="58" t="s">
        <v>194</v>
      </c>
      <c r="B17" s="58" t="s">
        <v>196</v>
      </c>
      <c r="C17" s="40">
        <v>45600</v>
      </c>
      <c r="D17" s="38" t="s">
        <v>13</v>
      </c>
    </row>
    <row r="18" spans="1:4" ht="21.75" customHeight="1">
      <c r="A18" s="58" t="s">
        <v>197</v>
      </c>
      <c r="B18" s="58" t="s">
        <v>198</v>
      </c>
      <c r="C18" s="40">
        <v>50000</v>
      </c>
      <c r="D18" s="38" t="s">
        <v>47</v>
      </c>
    </row>
    <row r="19" spans="1:4" ht="21.75" customHeight="1">
      <c r="A19" s="60" t="s">
        <v>12</v>
      </c>
      <c r="B19" s="61" t="s">
        <v>199</v>
      </c>
      <c r="C19" s="62">
        <f>SUM(C15:C18)</f>
        <v>228400</v>
      </c>
      <c r="D19" s="63"/>
    </row>
    <row r="20" spans="1:4" ht="21.75" customHeight="1">
      <c r="A20" s="58" t="s">
        <v>200</v>
      </c>
      <c r="B20" s="58" t="s">
        <v>201</v>
      </c>
      <c r="C20" s="68">
        <v>116000</v>
      </c>
      <c r="D20" s="38" t="s">
        <v>13</v>
      </c>
    </row>
    <row r="21" spans="1:4" ht="21.75" customHeight="1">
      <c r="A21" s="58" t="s">
        <v>202</v>
      </c>
      <c r="B21" s="58" t="s">
        <v>203</v>
      </c>
      <c r="C21" s="68">
        <v>117600</v>
      </c>
      <c r="D21" s="38" t="s">
        <v>37</v>
      </c>
    </row>
    <row r="22" spans="1:4" ht="21.75" customHeight="1">
      <c r="A22" s="58" t="s">
        <v>204</v>
      </c>
      <c r="B22" s="58" t="s">
        <v>205</v>
      </c>
      <c r="C22" s="68">
        <v>35000</v>
      </c>
      <c r="D22" s="38" t="s">
        <v>37</v>
      </c>
    </row>
    <row r="23" spans="1:4" ht="21.75" customHeight="1">
      <c r="A23" s="58" t="s">
        <v>206</v>
      </c>
      <c r="B23" s="58" t="s">
        <v>207</v>
      </c>
      <c r="C23" s="68">
        <v>93600</v>
      </c>
      <c r="D23" s="38" t="s">
        <v>13</v>
      </c>
    </row>
    <row r="24" spans="1:4" ht="21.75" customHeight="1">
      <c r="A24" s="58" t="s">
        <v>208</v>
      </c>
      <c r="B24" s="58" t="s">
        <v>209</v>
      </c>
      <c r="C24" s="68">
        <v>95500</v>
      </c>
      <c r="D24" s="38" t="s">
        <v>37</v>
      </c>
    </row>
    <row r="25" spans="1:4" ht="21.75" customHeight="1">
      <c r="A25" s="58" t="s">
        <v>208</v>
      </c>
      <c r="B25" s="58" t="s">
        <v>210</v>
      </c>
      <c r="C25" s="68">
        <v>60000</v>
      </c>
      <c r="D25" s="38" t="s">
        <v>13</v>
      </c>
    </row>
    <row r="26" spans="1:4" ht="21.75" customHeight="1">
      <c r="A26" s="58" t="s">
        <v>211</v>
      </c>
      <c r="B26" s="58" t="s">
        <v>212</v>
      </c>
      <c r="C26" s="68">
        <v>50000</v>
      </c>
      <c r="D26" s="38" t="s">
        <v>47</v>
      </c>
    </row>
    <row r="27" spans="1:4" ht="21.75" customHeight="1">
      <c r="A27" s="58" t="s">
        <v>213</v>
      </c>
      <c r="B27" s="58" t="s">
        <v>214</v>
      </c>
      <c r="C27" s="68">
        <v>50000</v>
      </c>
      <c r="D27" s="38" t="s">
        <v>47</v>
      </c>
    </row>
    <row r="28" spans="1:4" ht="21.75" customHeight="1">
      <c r="A28" s="61" t="s">
        <v>12</v>
      </c>
      <c r="B28" s="61" t="s">
        <v>215</v>
      </c>
      <c r="C28" s="66">
        <f>SUM(C20:C27)</f>
        <v>617700</v>
      </c>
      <c r="D28" s="67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24" sqref="B24"/>
    </sheetView>
  </sheetViews>
  <sheetFormatPr defaultRowHeight="16.5"/>
  <cols>
    <col min="1" max="1" width="9.25" customWidth="1"/>
    <col min="2" max="2" width="21.625" customWidth="1"/>
    <col min="3" max="3" width="17.75" customWidth="1"/>
  </cols>
  <sheetData>
    <row r="1" spans="1:4" ht="26.25" customHeight="1">
      <c r="A1" s="43" t="s">
        <v>217</v>
      </c>
      <c r="B1" s="43"/>
      <c r="C1" s="43"/>
      <c r="D1" s="43"/>
    </row>
    <row r="2" spans="1:4" ht="26.25" customHeight="1" thickBot="1">
      <c r="A2" s="1"/>
      <c r="B2" s="1"/>
      <c r="C2" s="44" t="s">
        <v>158</v>
      </c>
      <c r="D2" s="44"/>
    </row>
    <row r="3" spans="1:4" ht="26.2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26.25" customHeight="1" thickTop="1">
      <c r="A4" s="21" t="s">
        <v>4</v>
      </c>
      <c r="B4" s="22" t="s">
        <v>218</v>
      </c>
      <c r="C4" s="23">
        <f>C8+C13+C17</f>
        <v>4154</v>
      </c>
      <c r="D4" s="4"/>
    </row>
    <row r="5" spans="1:4" ht="26.25" customHeight="1">
      <c r="A5" s="45" t="s">
        <v>219</v>
      </c>
      <c r="B5" s="50" t="s">
        <v>220</v>
      </c>
      <c r="C5" s="51">
        <v>193</v>
      </c>
      <c r="D5" s="7"/>
    </row>
    <row r="6" spans="1:4" ht="26.25" customHeight="1">
      <c r="A6" s="46"/>
      <c r="B6" s="50" t="s">
        <v>162</v>
      </c>
      <c r="C6" s="51">
        <v>711</v>
      </c>
      <c r="D6" s="7"/>
    </row>
    <row r="7" spans="1:4" ht="26.25" customHeight="1">
      <c r="A7" s="46"/>
      <c r="B7" s="55" t="s">
        <v>221</v>
      </c>
      <c r="C7" s="52">
        <v>180</v>
      </c>
      <c r="D7" s="7"/>
    </row>
    <row r="8" spans="1:4" ht="26.25" customHeight="1">
      <c r="A8" s="14" t="s">
        <v>5</v>
      </c>
      <c r="B8" s="53" t="s">
        <v>164</v>
      </c>
      <c r="C8" s="54">
        <f>SUM(C5:C7)</f>
        <v>1084</v>
      </c>
      <c r="D8" s="8"/>
    </row>
    <row r="9" spans="1:4" ht="26.25" customHeight="1">
      <c r="A9" s="46" t="s">
        <v>222</v>
      </c>
      <c r="B9" s="55" t="s">
        <v>223</v>
      </c>
      <c r="C9" s="51">
        <v>657</v>
      </c>
      <c r="D9" s="7"/>
    </row>
    <row r="10" spans="1:4" ht="26.25" customHeight="1">
      <c r="A10" s="46"/>
      <c r="B10" s="55" t="s">
        <v>171</v>
      </c>
      <c r="C10" s="51">
        <v>237</v>
      </c>
      <c r="D10" s="7"/>
    </row>
    <row r="11" spans="1:4" ht="26.25" customHeight="1">
      <c r="A11" s="46"/>
      <c r="B11" s="55" t="s">
        <v>221</v>
      </c>
      <c r="C11" s="55">
        <v>180</v>
      </c>
      <c r="D11" s="7"/>
    </row>
    <row r="12" spans="1:4" ht="26.25" customHeight="1">
      <c r="A12" s="42"/>
      <c r="B12" s="55" t="s">
        <v>224</v>
      </c>
      <c r="C12" s="55">
        <v>996</v>
      </c>
      <c r="D12" s="7"/>
    </row>
    <row r="13" spans="1:4" ht="26.25" customHeight="1">
      <c r="A13" s="17" t="s">
        <v>5</v>
      </c>
      <c r="B13" s="53" t="s">
        <v>225</v>
      </c>
      <c r="C13" s="54">
        <f>SUM(C9:C12)</f>
        <v>2070</v>
      </c>
      <c r="D13" s="8"/>
    </row>
    <row r="14" spans="1:4" ht="26.25" customHeight="1">
      <c r="A14" s="45" t="s">
        <v>226</v>
      </c>
      <c r="B14" s="55" t="s">
        <v>170</v>
      </c>
      <c r="C14" s="51">
        <v>202</v>
      </c>
      <c r="D14" s="7"/>
    </row>
    <row r="15" spans="1:4" ht="26.25" customHeight="1">
      <c r="A15" s="46"/>
      <c r="B15" s="55" t="s">
        <v>227</v>
      </c>
      <c r="C15" s="51">
        <v>638</v>
      </c>
      <c r="D15" s="7"/>
    </row>
    <row r="16" spans="1:4" ht="26.25" customHeight="1">
      <c r="A16" s="46"/>
      <c r="B16" s="24" t="s">
        <v>167</v>
      </c>
      <c r="C16" s="25">
        <v>160</v>
      </c>
      <c r="D16" s="26"/>
    </row>
    <row r="17" spans="1:4" ht="26.25" customHeight="1" thickBot="1">
      <c r="A17" s="18" t="s">
        <v>5</v>
      </c>
      <c r="B17" s="19" t="s">
        <v>228</v>
      </c>
      <c r="C17" s="20">
        <f>SUM(C14:C16)</f>
        <v>1000</v>
      </c>
      <c r="D17" s="13"/>
    </row>
  </sheetData>
  <mergeCells count="5">
    <mergeCell ref="A1:D1"/>
    <mergeCell ref="C2:D2"/>
    <mergeCell ref="A5:A7"/>
    <mergeCell ref="A9:A11"/>
    <mergeCell ref="A14:A1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E15" sqref="E15"/>
    </sheetView>
  </sheetViews>
  <sheetFormatPr defaultRowHeight="16.5"/>
  <cols>
    <col min="1" max="1" width="13.625" customWidth="1"/>
    <col min="2" max="2" width="53.375" customWidth="1"/>
    <col min="3" max="3" width="18.375" customWidth="1"/>
    <col min="4" max="4" width="11.625" customWidth="1"/>
  </cols>
  <sheetData>
    <row r="1" spans="1:4" ht="20.25">
      <c r="A1" s="48" t="s">
        <v>216</v>
      </c>
      <c r="B1" s="48"/>
      <c r="C1" s="48"/>
      <c r="D1" s="48"/>
    </row>
    <row r="2" spans="1:4" ht="17.25">
      <c r="A2" s="2"/>
      <c r="B2" s="2"/>
      <c r="C2" s="49" t="s">
        <v>11</v>
      </c>
      <c r="D2" s="49"/>
    </row>
    <row r="3" spans="1:4">
      <c r="A3" s="56" t="s">
        <v>9</v>
      </c>
      <c r="B3" s="56" t="s">
        <v>6</v>
      </c>
      <c r="C3" s="56" t="s">
        <v>7</v>
      </c>
      <c r="D3" s="56" t="s">
        <v>10</v>
      </c>
    </row>
    <row r="4" spans="1:4" ht="17.25">
      <c r="A4" s="69" t="s">
        <v>229</v>
      </c>
      <c r="B4" s="70" t="s">
        <v>230</v>
      </c>
      <c r="C4" s="71">
        <v>282000</v>
      </c>
      <c r="D4" s="72" t="s">
        <v>13</v>
      </c>
    </row>
    <row r="5" spans="1:4" ht="17.25">
      <c r="A5" s="69" t="s">
        <v>229</v>
      </c>
      <c r="B5" s="70" t="s">
        <v>231</v>
      </c>
      <c r="C5" s="71">
        <v>50000</v>
      </c>
      <c r="D5" s="72" t="s">
        <v>47</v>
      </c>
    </row>
    <row r="6" spans="1:4" ht="17.25">
      <c r="A6" s="69" t="s">
        <v>229</v>
      </c>
      <c r="B6" s="70" t="s">
        <v>232</v>
      </c>
      <c r="C6" s="71">
        <v>80000</v>
      </c>
      <c r="D6" s="72" t="s">
        <v>47</v>
      </c>
    </row>
    <row r="7" spans="1:4" ht="17.25">
      <c r="A7" s="69" t="s">
        <v>233</v>
      </c>
      <c r="B7" s="70" t="s">
        <v>234</v>
      </c>
      <c r="C7" s="71">
        <v>106000</v>
      </c>
      <c r="D7" s="72" t="s">
        <v>37</v>
      </c>
    </row>
    <row r="8" spans="1:4" ht="17.25">
      <c r="A8" s="69" t="s">
        <v>235</v>
      </c>
      <c r="B8" s="70" t="s">
        <v>236</v>
      </c>
      <c r="C8" s="71">
        <v>50000</v>
      </c>
      <c r="D8" s="72" t="s">
        <v>47</v>
      </c>
    </row>
    <row r="9" spans="1:4" ht="17.25">
      <c r="A9" s="69" t="s">
        <v>235</v>
      </c>
      <c r="B9" s="70" t="s">
        <v>237</v>
      </c>
      <c r="C9" s="71">
        <v>171000</v>
      </c>
      <c r="D9" s="72" t="s">
        <v>13</v>
      </c>
    </row>
    <row r="10" spans="1:4" ht="17.25">
      <c r="A10" s="69" t="s">
        <v>238</v>
      </c>
      <c r="B10" s="70" t="s">
        <v>239</v>
      </c>
      <c r="C10" s="71">
        <v>85000</v>
      </c>
      <c r="D10" s="72" t="s">
        <v>13</v>
      </c>
    </row>
    <row r="11" spans="1:4" ht="17.25">
      <c r="A11" s="69" t="s">
        <v>240</v>
      </c>
      <c r="B11" s="70" t="s">
        <v>241</v>
      </c>
      <c r="C11" s="71">
        <v>87000</v>
      </c>
      <c r="D11" s="72" t="s">
        <v>37</v>
      </c>
    </row>
    <row r="12" spans="1:4" ht="17.25">
      <c r="A12" s="69" t="s">
        <v>242</v>
      </c>
      <c r="B12" s="70" t="s">
        <v>243</v>
      </c>
      <c r="C12" s="71">
        <v>116000</v>
      </c>
      <c r="D12" s="72" t="s">
        <v>13</v>
      </c>
    </row>
    <row r="13" spans="1:4" ht="17.25">
      <c r="A13" s="69" t="s">
        <v>244</v>
      </c>
      <c r="B13" s="70" t="s">
        <v>245</v>
      </c>
      <c r="C13" s="71">
        <v>57000</v>
      </c>
      <c r="D13" s="72" t="s">
        <v>13</v>
      </c>
    </row>
    <row r="14" spans="1:4" ht="17.25">
      <c r="A14" s="60" t="s">
        <v>12</v>
      </c>
      <c r="B14" s="61" t="s">
        <v>191</v>
      </c>
      <c r="C14" s="62">
        <f>SUM(C4:C13)</f>
        <v>1084000</v>
      </c>
      <c r="D14" s="63"/>
    </row>
    <row r="15" spans="1:4" ht="17.25">
      <c r="A15" s="69" t="s">
        <v>246</v>
      </c>
      <c r="B15" s="70" t="s">
        <v>247</v>
      </c>
      <c r="C15" s="71">
        <v>65000</v>
      </c>
      <c r="D15" s="72" t="s">
        <v>37</v>
      </c>
    </row>
    <row r="16" spans="1:4" ht="17.25">
      <c r="A16" s="69" t="s">
        <v>248</v>
      </c>
      <c r="B16" s="70" t="s">
        <v>249</v>
      </c>
      <c r="C16" s="71">
        <v>165300</v>
      </c>
      <c r="D16" s="72" t="s">
        <v>37</v>
      </c>
    </row>
    <row r="17" spans="1:4" ht="17.25">
      <c r="A17" s="69" t="s">
        <v>250</v>
      </c>
      <c r="B17" s="70" t="s">
        <v>251</v>
      </c>
      <c r="C17" s="71">
        <v>118000</v>
      </c>
      <c r="D17" s="55" t="s">
        <v>37</v>
      </c>
    </row>
    <row r="18" spans="1:4" ht="17.25">
      <c r="A18" s="69" t="s">
        <v>252</v>
      </c>
      <c r="B18" s="70" t="s">
        <v>253</v>
      </c>
      <c r="C18" s="71">
        <v>80000</v>
      </c>
      <c r="D18" s="55" t="s">
        <v>47</v>
      </c>
    </row>
    <row r="19" spans="1:4" ht="17.25">
      <c r="A19" s="69" t="s">
        <v>252</v>
      </c>
      <c r="B19" s="70" t="s">
        <v>254</v>
      </c>
      <c r="C19" s="71">
        <v>47000</v>
      </c>
      <c r="D19" s="55" t="s">
        <v>13</v>
      </c>
    </row>
    <row r="20" spans="1:4" ht="17.25">
      <c r="A20" s="69" t="s">
        <v>252</v>
      </c>
      <c r="B20" s="70" t="s">
        <v>255</v>
      </c>
      <c r="C20" s="71">
        <v>50000</v>
      </c>
      <c r="D20" s="55" t="s">
        <v>47</v>
      </c>
    </row>
    <row r="21" spans="1:4" ht="17.25">
      <c r="A21" s="69" t="s">
        <v>256</v>
      </c>
      <c r="B21" s="70" t="s">
        <v>257</v>
      </c>
      <c r="C21" s="71">
        <v>101000</v>
      </c>
      <c r="D21" s="55" t="s">
        <v>37</v>
      </c>
    </row>
    <row r="22" spans="1:4" ht="17.25">
      <c r="A22" s="69" t="s">
        <v>256</v>
      </c>
      <c r="B22" s="70" t="s">
        <v>258</v>
      </c>
      <c r="C22" s="71">
        <v>996000</v>
      </c>
      <c r="D22" s="55" t="s">
        <v>24</v>
      </c>
    </row>
    <row r="23" spans="1:4" ht="17.25">
      <c r="A23" s="69" t="s">
        <v>256</v>
      </c>
      <c r="B23" s="70" t="s">
        <v>259</v>
      </c>
      <c r="C23" s="71">
        <v>77400</v>
      </c>
      <c r="D23" s="55" t="s">
        <v>37</v>
      </c>
    </row>
    <row r="24" spans="1:4" ht="17.25">
      <c r="A24" s="69" t="s">
        <v>260</v>
      </c>
      <c r="B24" s="70" t="s">
        <v>261</v>
      </c>
      <c r="C24" s="71">
        <v>83400</v>
      </c>
      <c r="D24" s="55" t="s">
        <v>37</v>
      </c>
    </row>
    <row r="25" spans="1:4" ht="17.25">
      <c r="A25" s="69" t="s">
        <v>260</v>
      </c>
      <c r="B25" s="70" t="s">
        <v>262</v>
      </c>
      <c r="C25" s="71">
        <v>147500</v>
      </c>
      <c r="D25" s="55" t="s">
        <v>13</v>
      </c>
    </row>
    <row r="26" spans="1:4" ht="17.25">
      <c r="A26" s="69" t="s">
        <v>263</v>
      </c>
      <c r="B26" s="70" t="s">
        <v>264</v>
      </c>
      <c r="C26" s="71">
        <v>50000</v>
      </c>
      <c r="D26" s="55" t="s">
        <v>47</v>
      </c>
    </row>
    <row r="27" spans="1:4" ht="17.25">
      <c r="A27" s="69" t="s">
        <v>263</v>
      </c>
      <c r="B27" s="70" t="s">
        <v>265</v>
      </c>
      <c r="C27" s="71">
        <v>43000</v>
      </c>
      <c r="D27" s="55" t="s">
        <v>13</v>
      </c>
    </row>
    <row r="28" spans="1:4" ht="17.25">
      <c r="A28" s="69" t="s">
        <v>266</v>
      </c>
      <c r="B28" s="70" t="s">
        <v>267</v>
      </c>
      <c r="C28" s="71">
        <v>47000</v>
      </c>
      <c r="D28" s="55" t="s">
        <v>37</v>
      </c>
    </row>
    <row r="29" spans="1:4" ht="17.25">
      <c r="A29" s="60" t="s">
        <v>12</v>
      </c>
      <c r="B29" s="61" t="s">
        <v>268</v>
      </c>
      <c r="C29" s="62">
        <f>SUM(C15:C28)</f>
        <v>2070600</v>
      </c>
      <c r="D29" s="63"/>
    </row>
    <row r="30" spans="1:4" ht="17.25">
      <c r="A30" s="69" t="s">
        <v>269</v>
      </c>
      <c r="B30" s="70" t="s">
        <v>270</v>
      </c>
      <c r="C30" s="71">
        <v>80000</v>
      </c>
      <c r="D30" s="55" t="s">
        <v>47</v>
      </c>
    </row>
    <row r="31" spans="1:4" ht="17.25">
      <c r="A31" s="69" t="s">
        <v>269</v>
      </c>
      <c r="B31" s="70" t="s">
        <v>271</v>
      </c>
      <c r="C31" s="71">
        <v>106000</v>
      </c>
      <c r="D31" s="55" t="s">
        <v>37</v>
      </c>
    </row>
    <row r="32" spans="1:4" ht="17.25">
      <c r="A32" s="69" t="s">
        <v>269</v>
      </c>
      <c r="B32" s="70" t="s">
        <v>272</v>
      </c>
      <c r="C32" s="71">
        <v>60000</v>
      </c>
      <c r="D32" s="55" t="s">
        <v>37</v>
      </c>
    </row>
    <row r="33" spans="1:4" ht="17.25">
      <c r="A33" s="69" t="s">
        <v>273</v>
      </c>
      <c r="B33" s="70" t="s">
        <v>274</v>
      </c>
      <c r="C33" s="71">
        <v>147300</v>
      </c>
      <c r="D33" s="55" t="s">
        <v>13</v>
      </c>
    </row>
    <row r="34" spans="1:4" ht="17.25">
      <c r="A34" s="69" t="s">
        <v>275</v>
      </c>
      <c r="B34" s="70" t="s">
        <v>276</v>
      </c>
      <c r="C34" s="71">
        <v>52000</v>
      </c>
      <c r="D34" s="55" t="s">
        <v>13</v>
      </c>
    </row>
    <row r="35" spans="1:4" ht="17.25">
      <c r="A35" s="69" t="s">
        <v>277</v>
      </c>
      <c r="B35" s="70" t="s">
        <v>278</v>
      </c>
      <c r="C35" s="71">
        <v>91500</v>
      </c>
      <c r="D35" s="55" t="s">
        <v>13</v>
      </c>
    </row>
    <row r="36" spans="1:4" ht="17.25">
      <c r="A36" s="69" t="s">
        <v>277</v>
      </c>
      <c r="B36" s="70" t="s">
        <v>279</v>
      </c>
      <c r="C36" s="71">
        <v>60000</v>
      </c>
      <c r="D36" s="55" t="s">
        <v>13</v>
      </c>
    </row>
    <row r="37" spans="1:4" ht="17.25">
      <c r="A37" s="69" t="s">
        <v>277</v>
      </c>
      <c r="B37" s="70" t="s">
        <v>280</v>
      </c>
      <c r="C37" s="71">
        <v>163000</v>
      </c>
      <c r="D37" s="55" t="s">
        <v>13</v>
      </c>
    </row>
    <row r="38" spans="1:4" ht="17.25">
      <c r="A38" s="69" t="s">
        <v>281</v>
      </c>
      <c r="B38" s="70" t="s">
        <v>282</v>
      </c>
      <c r="C38" s="71">
        <v>50700</v>
      </c>
      <c r="D38" s="55" t="s">
        <v>13</v>
      </c>
    </row>
    <row r="39" spans="1:4" ht="17.25">
      <c r="A39" s="69" t="s">
        <v>283</v>
      </c>
      <c r="B39" s="70" t="s">
        <v>284</v>
      </c>
      <c r="C39" s="71">
        <v>37480</v>
      </c>
      <c r="D39" s="55" t="s">
        <v>13</v>
      </c>
    </row>
    <row r="40" spans="1:4" ht="17.25">
      <c r="A40" s="69" t="s">
        <v>285</v>
      </c>
      <c r="B40" s="73" t="s">
        <v>286</v>
      </c>
      <c r="C40" s="71">
        <v>36820</v>
      </c>
      <c r="D40" s="55" t="s">
        <v>13</v>
      </c>
    </row>
    <row r="41" spans="1:4" ht="17.25">
      <c r="A41" s="69" t="s">
        <v>285</v>
      </c>
      <c r="B41" s="73" t="s">
        <v>287</v>
      </c>
      <c r="C41" s="71">
        <v>80000</v>
      </c>
      <c r="D41" s="55" t="s">
        <v>47</v>
      </c>
    </row>
    <row r="42" spans="1:4" ht="17.25">
      <c r="A42" s="69" t="s">
        <v>285</v>
      </c>
      <c r="B42" s="73" t="s">
        <v>288</v>
      </c>
      <c r="C42" s="71">
        <v>36000</v>
      </c>
      <c r="D42" s="55" t="s">
        <v>37</v>
      </c>
    </row>
    <row r="43" spans="1:4" ht="17.25">
      <c r="A43" s="61" t="s">
        <v>12</v>
      </c>
      <c r="B43" s="61" t="s">
        <v>25</v>
      </c>
      <c r="C43" s="66">
        <f>SUM(C30:C42)</f>
        <v>1000800</v>
      </c>
      <c r="D43" s="67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1분기 내역</vt:lpstr>
      <vt:lpstr>1분기 세부내역 </vt:lpstr>
      <vt:lpstr>2분기 내역</vt:lpstr>
      <vt:lpstr>2분기 세부내역</vt:lpstr>
      <vt:lpstr>3분기 내역</vt:lpstr>
      <vt:lpstr>3분기 세부내역</vt:lpstr>
      <vt:lpstr>4분기 내역</vt:lpstr>
      <vt:lpstr>4분기 세부내역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2019-05-14T02:21:44Z</cp:lastPrinted>
  <dcterms:created xsi:type="dcterms:W3CDTF">2011-02-07T11:51:18Z</dcterms:created>
  <dcterms:modified xsi:type="dcterms:W3CDTF">2022-08-25T02:16:35Z</dcterms:modified>
</cp:coreProperties>
</file>