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wcity\Desktop\업무\버스승강장 광고\"/>
    </mc:Choice>
  </mc:AlternateContent>
  <xr:revisionPtr revIDLastSave="0" documentId="13_ncr:1_{5D68ED01-6D19-4945-9521-0F48AEF181F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변상금 연체료" sheetId="17" r:id="rId1"/>
  </sheets>
  <definedNames>
    <definedName name="_xlnm.Print_Area" localSheetId="0">'변상금 연체료'!$A$1:$J$14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7" l="1"/>
  <c r="C13" i="17" l="1"/>
  <c r="F12" i="17"/>
  <c r="H12" i="17" s="1"/>
  <c r="I12" i="17" s="1"/>
  <c r="H14" i="17" l="1"/>
  <c r="I14" i="17" l="1"/>
</calcChain>
</file>

<file path=xl/sharedStrings.xml><?xml version="1.0" encoding="utf-8"?>
<sst xmlns="http://schemas.openxmlformats.org/spreadsheetml/2006/main" count="25" uniqueCount="24">
  <si>
    <t>1회차</t>
    <phoneticPr fontId="1" type="noConversion"/>
  </si>
  <si>
    <t>납부기한</t>
  </si>
  <si>
    <t>연체일수</t>
  </si>
  <si>
    <t>연체요율</t>
  </si>
  <si>
    <t>연체기간 1개월 미만</t>
  </si>
  <si>
    <t>1개월 이상~ 3개월 미만</t>
  </si>
  <si>
    <t>3개월 이상 ~ 6개월 미만</t>
  </si>
  <si>
    <t>6개월 이상</t>
  </si>
  <si>
    <t>1. 연체 일수</t>
    <phoneticPr fontId="1" type="noConversion"/>
  </si>
  <si>
    <t>회차</t>
    <phoneticPr fontId="1" type="noConversion"/>
  </si>
  <si>
    <t>연체료 부과 기준일</t>
    <phoneticPr fontId="1" type="noConversion"/>
  </si>
  <si>
    <t>연체요율</t>
    <phoneticPr fontId="1" type="noConversion"/>
  </si>
  <si>
    <t>합계</t>
    <phoneticPr fontId="1" type="noConversion"/>
  </si>
  <si>
    <t>분할 납부이자(B)</t>
    <phoneticPr fontId="1" type="noConversion"/>
  </si>
  <si>
    <t>연체료(C)</t>
    <phoneticPr fontId="1" type="noConversion"/>
  </si>
  <si>
    <t>납부기한</t>
    <phoneticPr fontId="1" type="noConversion"/>
  </si>
  <si>
    <t>연체료 부과기준일</t>
    <phoneticPr fontId="1" type="noConversion"/>
  </si>
  <si>
    <t>연체일수</t>
    <phoneticPr fontId="1" type="noConversion"/>
  </si>
  <si>
    <t>미납액
(A+B+C)</t>
    <phoneticPr fontId="1" type="noConversion"/>
  </si>
  <si>
    <t>납부액</t>
    <phoneticPr fontId="1" type="noConversion"/>
  </si>
  <si>
    <t>2-1. 연체료</t>
    <phoneticPr fontId="1" type="noConversion"/>
  </si>
  <si>
    <t>관련근거: 공유재산 및 물품관리법 시행령 제80조</t>
    <phoneticPr fontId="1" type="noConversion"/>
  </si>
  <si>
    <t>변상금(A)</t>
    <phoneticPr fontId="1" type="noConversion"/>
  </si>
  <si>
    <t>버스정류장 광고면 변상금 연체료 산정 금액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</si>
</sst>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i/>
      <sz val="11"/>
      <color theme="4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auto="1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6" fillId="0" borderId="4" xfId="0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9" fontId="3" fillId="0" borderId="7" xfId="0" applyNumberFormat="1" applyFont="1" applyFill="1" applyBorder="1" applyAlignment="1">
      <alignment horizontal="center" vertical="center"/>
    </xf>
    <xf numFmtId="9" fontId="2" fillId="3" borderId="7" xfId="0" applyNumberFormat="1" applyFont="1" applyFill="1" applyBorder="1" applyAlignment="1">
      <alignment horizontal="center" vertical="center"/>
    </xf>
    <xf numFmtId="9" fontId="2" fillId="4" borderId="9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178" fontId="4" fillId="0" borderId="0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14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2" fillId="3" borderId="13" xfId="0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4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8" fillId="0" borderId="18" xfId="0" applyNumberFormat="1" applyFont="1" applyBorder="1" applyAlignment="1">
      <alignment horizontal="right" vertical="center"/>
    </xf>
    <xf numFmtId="14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77" fontId="8" fillId="3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0" fillId="9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177" fontId="7" fillId="0" borderId="23" xfId="0" applyNumberFormat="1" applyFont="1" applyBorder="1" applyAlignment="1">
      <alignment horizontal="right" vertical="center"/>
    </xf>
    <xf numFmtId="178" fontId="4" fillId="0" borderId="24" xfId="0" applyNumberFormat="1" applyFont="1" applyBorder="1">
      <alignment vertical="center"/>
    </xf>
    <xf numFmtId="177" fontId="8" fillId="0" borderId="2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80E6-3FAF-4CD1-9058-79A974EE12BC}">
  <sheetPr>
    <tabColor rgb="FFFFFF00"/>
    <pageSetUpPr fitToPage="1"/>
  </sheetPr>
  <dimension ref="A1:K15"/>
  <sheetViews>
    <sheetView tabSelected="1" view="pageBreakPreview" zoomScale="85" zoomScaleSheetLayoutView="85" workbookViewId="0">
      <pane ySplit="7" topLeftCell="A8" activePane="bottomLeft" state="frozen"/>
      <selection activeCell="D44" sqref="D44"/>
      <selection pane="bottomLeft" activeCell="I13" sqref="I13"/>
    </sheetView>
  </sheetViews>
  <sheetFormatPr defaultColWidth="9" defaultRowHeight="17.399999999999999" x14ac:dyDescent="0.4"/>
  <cols>
    <col min="1" max="1" width="19.296875" style="4" customWidth="1"/>
    <col min="2" max="3" width="16.59765625" style="4" customWidth="1"/>
    <col min="4" max="6" width="15.69921875" style="4" customWidth="1"/>
    <col min="7" max="7" width="9.796875" style="4" customWidth="1"/>
    <col min="8" max="9" width="15.59765625" style="4" customWidth="1"/>
    <col min="10" max="10" width="13.796875" style="4" bestFit="1" customWidth="1"/>
    <col min="11" max="11" width="12.69921875" style="4" bestFit="1" customWidth="1"/>
    <col min="12" max="12" width="11.69921875" style="4" bestFit="1" customWidth="1"/>
    <col min="13" max="16384" width="9" style="4"/>
  </cols>
  <sheetData>
    <row r="1" spans="1:11" ht="27.6" x14ac:dyDescent="0.4">
      <c r="A1" s="47" t="s">
        <v>23</v>
      </c>
      <c r="B1" s="47"/>
      <c r="C1" s="47"/>
      <c r="D1" s="47"/>
      <c r="E1" s="47"/>
      <c r="F1" s="47"/>
      <c r="G1" s="47"/>
      <c r="H1" s="47"/>
      <c r="I1" s="47"/>
    </row>
    <row r="2" spans="1:11" ht="28.2" thickBot="1" x14ac:dyDescent="0.45">
      <c r="A2" s="2" t="s">
        <v>8</v>
      </c>
      <c r="B2" s="2"/>
      <c r="C2" s="36"/>
      <c r="D2" s="36"/>
      <c r="E2" s="40" t="s">
        <v>21</v>
      </c>
      <c r="F2" s="40"/>
      <c r="G2" s="36"/>
    </row>
    <row r="3" spans="1:11" ht="18" thickTop="1" x14ac:dyDescent="0.4">
      <c r="A3" s="10" t="s">
        <v>9</v>
      </c>
      <c r="B3" s="10" t="s">
        <v>1</v>
      </c>
      <c r="C3" s="10" t="s">
        <v>10</v>
      </c>
      <c r="D3" s="12" t="s">
        <v>2</v>
      </c>
      <c r="E3" s="48" t="s">
        <v>3</v>
      </c>
      <c r="F3" s="49"/>
    </row>
    <row r="4" spans="1:11" x14ac:dyDescent="0.4">
      <c r="A4" s="9"/>
      <c r="B4" s="11"/>
      <c r="C4" s="11"/>
      <c r="D4" s="13"/>
      <c r="E4" s="14" t="s">
        <v>4</v>
      </c>
      <c r="F4" s="16">
        <v>7.0000000000000007E-2</v>
      </c>
    </row>
    <row r="5" spans="1:11" x14ac:dyDescent="0.4">
      <c r="A5" s="9"/>
      <c r="B5" s="11"/>
      <c r="C5" s="11"/>
      <c r="D5" s="13"/>
      <c r="E5" s="14" t="s">
        <v>5</v>
      </c>
      <c r="F5" s="16">
        <v>0.08</v>
      </c>
    </row>
    <row r="6" spans="1:11" x14ac:dyDescent="0.4">
      <c r="A6" s="9"/>
      <c r="B6" s="11"/>
      <c r="C6" s="11"/>
      <c r="D6" s="13"/>
      <c r="E6" s="14" t="s">
        <v>6</v>
      </c>
      <c r="F6" s="17">
        <v>0.09</v>
      </c>
    </row>
    <row r="7" spans="1:11" ht="18" thickBot="1" x14ac:dyDescent="0.45">
      <c r="A7" s="9"/>
      <c r="B7" s="11"/>
      <c r="C7" s="11"/>
      <c r="D7" s="13"/>
      <c r="E7" s="15" t="s">
        <v>7</v>
      </c>
      <c r="F7" s="18">
        <v>0.1</v>
      </c>
    </row>
    <row r="8" spans="1:11" ht="18" thickTop="1" x14ac:dyDescent="0.4">
      <c r="A8" s="6"/>
      <c r="B8" s="3"/>
      <c r="C8" s="3"/>
      <c r="D8" s="6"/>
      <c r="E8" s="6"/>
      <c r="F8" s="6"/>
      <c r="G8" s="7"/>
    </row>
    <row r="9" spans="1:11" x14ac:dyDescent="0.4">
      <c r="A9" s="8"/>
      <c r="B9" s="8"/>
      <c r="C9" s="8"/>
      <c r="D9" s="8"/>
      <c r="E9" s="6"/>
      <c r="F9" s="6"/>
      <c r="G9" s="7"/>
    </row>
    <row r="10" spans="1:11" ht="21" thickBot="1" x14ac:dyDescent="0.45">
      <c r="A10" s="2" t="s">
        <v>20</v>
      </c>
    </row>
    <row r="11" spans="1:11" ht="36" thickTop="1" thickBot="1" x14ac:dyDescent="0.45">
      <c r="A11" s="23" t="s">
        <v>9</v>
      </c>
      <c r="B11" s="23" t="s">
        <v>22</v>
      </c>
      <c r="C11" s="23" t="s">
        <v>13</v>
      </c>
      <c r="D11" s="24" t="s">
        <v>15</v>
      </c>
      <c r="E11" s="24" t="s">
        <v>16</v>
      </c>
      <c r="F11" s="24" t="s">
        <v>17</v>
      </c>
      <c r="G11" s="41" t="s">
        <v>11</v>
      </c>
      <c r="H11" s="43" t="s">
        <v>14</v>
      </c>
      <c r="I11" s="42" t="s">
        <v>18</v>
      </c>
      <c r="J11" s="19" t="s">
        <v>19</v>
      </c>
    </row>
    <row r="12" spans="1:11" ht="18" thickTop="1" x14ac:dyDescent="0.4">
      <c r="A12" s="37" t="s">
        <v>0</v>
      </c>
      <c r="B12" s="26">
        <v>14539216</v>
      </c>
      <c r="C12" s="26"/>
      <c r="D12" s="27">
        <v>45705</v>
      </c>
      <c r="E12" s="27">
        <v>45842</v>
      </c>
      <c r="F12" s="28">
        <f>E12-D12</f>
        <v>137</v>
      </c>
      <c r="G12" s="29">
        <f>F6</f>
        <v>0.09</v>
      </c>
      <c r="H12" s="44">
        <f>ROUNDDOWN(B12*G12*F12/365,0)</f>
        <v>491146</v>
      </c>
      <c r="I12" s="30">
        <f>B12+C12+H12</f>
        <v>15030362</v>
      </c>
      <c r="J12" s="31"/>
    </row>
    <row r="13" spans="1:11" x14ac:dyDescent="0.4">
      <c r="A13" s="38"/>
      <c r="B13" s="25"/>
      <c r="C13" s="25">
        <f>C12</f>
        <v>0</v>
      </c>
      <c r="D13" s="20"/>
      <c r="E13" s="21"/>
      <c r="F13" s="21"/>
      <c r="G13" s="21"/>
      <c r="H13" s="45"/>
      <c r="I13" s="22"/>
      <c r="J13" s="32"/>
      <c r="K13" s="1"/>
    </row>
    <row r="14" spans="1:11" ht="18" thickBot="1" x14ac:dyDescent="0.45">
      <c r="A14" s="39" t="s">
        <v>12</v>
      </c>
      <c r="B14" s="33"/>
      <c r="C14" s="33"/>
      <c r="D14" s="34"/>
      <c r="E14" s="34"/>
      <c r="F14" s="33"/>
      <c r="G14" s="33"/>
      <c r="H14" s="46">
        <f>H12-H13</f>
        <v>491146</v>
      </c>
      <c r="I14" s="33">
        <f>I12-J13</f>
        <v>15030362</v>
      </c>
      <c r="J14" s="35"/>
      <c r="K14" s="5"/>
    </row>
    <row r="15" spans="1:11" ht="18" thickTop="1" x14ac:dyDescent="0.4"/>
  </sheetData>
  <mergeCells count="2">
    <mergeCell ref="A1:I1"/>
    <mergeCell ref="E3:F3"/>
  </mergeCells>
  <phoneticPr fontId="1" type="noConversion"/>
  <pageMargins left="0.7" right="0.7" top="0.75" bottom="0.75" header="0.3" footer="0.3"/>
  <pageSetup paperSize="9" scale="78" orientation="landscape" r:id="rId1"/>
  <colBreaks count="1" manualBreakCount="1">
    <brk id="4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변상금 연체료</vt:lpstr>
      <vt:lpstr>'변상금 연체료'!Print_Area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jkryu</dc:creator>
  <cp:lastModifiedBy>New member2(2020.12.28)</cp:lastModifiedBy>
  <cp:lastPrinted>2025-07-04T10:39:05Z</cp:lastPrinted>
  <dcterms:created xsi:type="dcterms:W3CDTF">2019-02-28T02:40:11Z</dcterms:created>
  <dcterms:modified xsi:type="dcterms:W3CDTF">2025-07-30T01:35:31Z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5">
    <vt:lpwstr>eyJub2RlMSI6eyJkc2QiOiIwMTAwMDAwMDAwMDAyMTY3IiwibG9nVGltZSI6IjIwMjUtMDctMzBUMDI6MTQ6MDBaIiwicElEIjoiMSIsInRyYWNlSWQiOiJFREJFNkIyOTRGRTYxNTAxOUE3NzMzMTYzRjk0RDBEOCIsInVzZXJDb2RlIjoiYWRtaW4ifSwibm9kZTIiOnsiZHNkIjoiMDEwMDAwMDAwMDAwMjE2NyIsImxvZ1RpbWUiOiIyMDI1LTA3LTMwVDAyOjE0OjAwWiIsInBJRCI6IjEiLCJ0cmFjZUlkIjoiRURCRTZCMjk0RkU2MTUwMTlBNzczMzE2M0Y5NEQwRDgiLCJ1c2VyQ29kZSI6ImFkbWluIn0sIm5vZGUzIjp7ImRzZCI6IjAxMDAwMDAwMDAwMDIxNjciLCJsb2dUaW1lIjoiMjAyNS0wNy0zMFQwMjoxNDowMFoiLCJwSUQiOiIxIiwidHJhY2VJZCI6IkVEQkU2QjI5NEZFNjE1MDE5QTc3MzMxNjNGOTREMEQ4IiwidXNlckNvZGUiOiJhZG1pbiJ9LCJub2RlNCI6eyJkc2QiOiIwMTAwMDAwMDAwMDAyMTY3IiwibG9nVGltZSI6IjIwMjUtMDctMzBUMDI6MTQ6MDBaIiwicElEIjoiMSIsInRyYWNlSWQiOiJFREJFNkIyOTRGRTYxNTAxOUE3NzMzMTYzRjk0RDBEOCIsInVzZXJDb2RlIjoiYWRtaW4ifSwibm9kZTUiOnsiZHNkIjoiMDAwMDAwMDAwMDAwMDAwMCIsImxvZ1RpbWUiOiIyMDI1LTA4LTA0VDAxOjMwOjI2WiIsInBJRCI6MjA0OCwidHJhY2VJZCI6IjA1RDU3RTNCNTA4QzQ2Mjg4RUY4QUFFRUNFRkE3MUFFIiwidXNlckNvZGUiOiIyMjQwMDkifSwibm9kZUNvdW50IjoyfQ==</vt:lpwstr>
  </property>
  <property fmtid="{D5CDD505-2E9C-101B-9397-08002B2CF9AE}" name="FDRClass" pid="6">
    <vt:lpwstr>0</vt:lpwstr>
  </property>
  <property fmtid="{D5CDD505-2E9C-101B-9397-08002B2CF9AE}" name="FDRSet" pid="7">
    <vt:lpwstr>manual</vt:lpwstr>
  </property>
</Properties>
</file>