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0" yWindow="90" windowWidth="14490" windowHeight="12630" activeTab="4"/>
  </bookViews>
  <sheets>
    <sheet name="1분기 내역" sheetId="34" r:id="rId1"/>
    <sheet name="1분기 세부내역 " sheetId="35" r:id="rId2"/>
    <sheet name="2분기 내역" sheetId="36" r:id="rId3"/>
    <sheet name="2분기 세부내역 " sheetId="37" r:id="rId4"/>
    <sheet name="3분기 내역" sheetId="38" r:id="rId5"/>
    <sheet name="3분기 세부내역" sheetId="39" r:id="rId6"/>
    <sheet name="4분기 내역" sheetId="41" r:id="rId7"/>
    <sheet name="4분기 세부내역" sheetId="40" r:id="rId8"/>
  </sheets>
  <definedNames>
    <definedName name="_xlnm._FilterDatabase" localSheetId="1" hidden="1">'1분기 세부내역 '!$A$3:$D$25</definedName>
  </definedNames>
  <calcPr calcId="125725"/>
</workbook>
</file>

<file path=xl/calcChain.xml><?xml version="1.0" encoding="utf-8"?>
<calcChain xmlns="http://schemas.openxmlformats.org/spreadsheetml/2006/main">
  <c r="C4" i="41"/>
  <c r="C8"/>
  <c r="C12"/>
  <c r="C17"/>
  <c r="C14" i="40"/>
  <c r="C26"/>
  <c r="C40"/>
  <c r="C9" i="39" l="1"/>
  <c r="C12"/>
  <c r="C24"/>
  <c r="C8" i="38"/>
  <c r="C4" s="1"/>
  <c r="C10"/>
  <c r="C13"/>
  <c r="C15" i="36"/>
  <c r="C19" i="37"/>
  <c r="C15"/>
  <c r="C10"/>
  <c r="C11" i="36"/>
  <c r="C7"/>
  <c r="C25" i="35"/>
  <c r="C14" i="34"/>
  <c r="C13" i="35"/>
  <c r="C4" i="36" l="1"/>
  <c r="C8" i="34"/>
  <c r="C12"/>
  <c r="C18" i="35"/>
  <c r="C4" i="34" l="1"/>
</calcChain>
</file>

<file path=xl/sharedStrings.xml><?xml version="1.0" encoding="utf-8"?>
<sst xmlns="http://schemas.openxmlformats.org/spreadsheetml/2006/main" count="348" uniqueCount="202">
  <si>
    <t>집행일</t>
  </si>
  <si>
    <t>집행내역</t>
  </si>
  <si>
    <t>집행금액</t>
  </si>
  <si>
    <t>비고</t>
  </si>
  <si>
    <t>합계</t>
  </si>
  <si>
    <t>소계</t>
  </si>
  <si>
    <t>지출내역</t>
    <phoneticPr fontId="1" type="noConversion"/>
  </si>
  <si>
    <t>지출액</t>
    <phoneticPr fontId="1" type="noConversion"/>
  </si>
  <si>
    <t>(단위 : 천원)</t>
    <phoneticPr fontId="1" type="noConversion"/>
  </si>
  <si>
    <t>사용일자</t>
    <phoneticPr fontId="1" type="noConversion"/>
  </si>
  <si>
    <t>비고</t>
    <phoneticPr fontId="1" type="noConversion"/>
  </si>
  <si>
    <t>(단위 : 원)</t>
    <phoneticPr fontId="1" type="noConversion"/>
  </si>
  <si>
    <t>소계</t>
    <phoneticPr fontId="1" type="noConversion"/>
  </si>
  <si>
    <t>1월</t>
    <phoneticPr fontId="1" type="noConversion"/>
  </si>
  <si>
    <t>2월</t>
    <phoneticPr fontId="1" type="noConversion"/>
  </si>
  <si>
    <t>격려 1건</t>
    <phoneticPr fontId="1" type="noConversion"/>
  </si>
  <si>
    <t>경조사 2건</t>
    <phoneticPr fontId="1" type="noConversion"/>
  </si>
  <si>
    <t>7건</t>
    <phoneticPr fontId="1" type="noConversion"/>
  </si>
  <si>
    <t>32건</t>
    <phoneticPr fontId="1" type="noConversion"/>
  </si>
  <si>
    <t>건수 / 6건</t>
    <phoneticPr fontId="1" type="noConversion"/>
  </si>
  <si>
    <t>건수 / 9건</t>
    <phoneticPr fontId="1" type="noConversion"/>
  </si>
  <si>
    <t>6건</t>
    <phoneticPr fontId="1" type="noConversion"/>
  </si>
  <si>
    <t>격려 5건</t>
    <phoneticPr fontId="1" type="noConversion"/>
  </si>
  <si>
    <t>4건</t>
    <phoneticPr fontId="1" type="noConversion"/>
  </si>
  <si>
    <t>간담회 2건</t>
    <phoneticPr fontId="1" type="noConversion"/>
  </si>
  <si>
    <t>시의회 주요업무계획 관련 직원 격려</t>
    <phoneticPr fontId="1" type="noConversion"/>
  </si>
  <si>
    <t>주차사업부 이** (자녀 결혼)</t>
    <phoneticPr fontId="1" type="noConversion"/>
  </si>
  <si>
    <t>공공사업부 강** (모친별세)</t>
    <phoneticPr fontId="1" type="noConversion"/>
  </si>
  <si>
    <t>정보공개 및 개인정보 최고등급 획득 관련 직원 격려</t>
    <phoneticPr fontId="1" type="noConversion"/>
  </si>
  <si>
    <t>연말 예산집행 지출관련  직원 격려</t>
    <phoneticPr fontId="1" type="noConversion"/>
  </si>
  <si>
    <t>책임경영 소통회의등 관계자 오찬 간담회</t>
    <phoneticPr fontId="1" type="noConversion"/>
  </si>
  <si>
    <t>경영지원부 인사교육팀 업무추진 직원 격려</t>
    <phoneticPr fontId="1" type="noConversion"/>
  </si>
  <si>
    <t>주니어보드 관련 담당자 격려</t>
    <phoneticPr fontId="1" type="noConversion"/>
  </si>
  <si>
    <t>설명절 비상근무자 격려 실시</t>
    <phoneticPr fontId="1" type="noConversion"/>
  </si>
  <si>
    <t>격려</t>
    <phoneticPr fontId="1" type="noConversion"/>
  </si>
  <si>
    <t>체육사업부 임** (결혼) 경조사 화환 구입</t>
    <phoneticPr fontId="1" type="noConversion"/>
  </si>
  <si>
    <t>경조사</t>
    <phoneticPr fontId="1" type="noConversion"/>
  </si>
  <si>
    <t>경영지원부 최** (부친 별세)</t>
    <phoneticPr fontId="1" type="noConversion"/>
  </si>
  <si>
    <t>경영전략본부장(퇴임) 노조와의 간담회</t>
    <phoneticPr fontId="1" type="noConversion"/>
  </si>
  <si>
    <t>간담회</t>
    <phoneticPr fontId="1" type="noConversion"/>
  </si>
  <si>
    <t>건수 / 4건</t>
    <phoneticPr fontId="1" type="noConversion"/>
  </si>
  <si>
    <t>예산법부과장(자녀 결혼)</t>
    <phoneticPr fontId="1" type="noConversion"/>
  </si>
  <si>
    <t>공공사업부 김** (부친별세)</t>
    <phoneticPr fontId="1" type="noConversion"/>
  </si>
  <si>
    <t>공공사업부 권**(빙모별세) 경조사 화환구입</t>
    <phoneticPr fontId="1" type="noConversion"/>
  </si>
  <si>
    <t>체육사업부 조** (모친별세) 경조사 화환구입</t>
    <phoneticPr fontId="1" type="noConversion"/>
  </si>
  <si>
    <t>스마트도시사업부 남** (모친별세) 경조사 화환구입</t>
    <phoneticPr fontId="1" type="noConversion"/>
  </si>
  <si>
    <t>본 공공사업부 김** (부군 별세) 경조사 화환구입</t>
    <phoneticPr fontId="1" type="noConversion"/>
  </si>
  <si>
    <t>이사회 부의안건 설명에 따른 회의 및 간담회</t>
    <phoneticPr fontId="1" type="noConversion"/>
  </si>
  <si>
    <t>2022년 1/4분기 기관업무추진비 집행내역(사장)</t>
    <phoneticPr fontId="1" type="noConversion"/>
  </si>
  <si>
    <t>간담회 1건</t>
    <phoneticPr fontId="1" type="noConversion"/>
  </si>
  <si>
    <t>경조사 6건</t>
    <phoneticPr fontId="1" type="noConversion"/>
  </si>
  <si>
    <t>2022년 2/4분기 기관업무추진비 집행내역(사장)</t>
    <phoneticPr fontId="1" type="noConversion"/>
  </si>
  <si>
    <t>진달래동산 개방에 따른 주차지원 직원 격려</t>
    <phoneticPr fontId="1" type="noConversion"/>
  </si>
  <si>
    <t>경조사</t>
    <phoneticPr fontId="1" type="noConversion"/>
  </si>
  <si>
    <t>레포츠사업부 김** (부친 별세) 경조사 화환구입</t>
    <phoneticPr fontId="1" type="noConversion"/>
  </si>
  <si>
    <t>경영지원부 엄** (장모 별세) 경조사 화환구입</t>
    <phoneticPr fontId="1" type="noConversion"/>
  </si>
  <si>
    <t>도시개발부 최** (결혼) 경조사 화환구입</t>
    <phoneticPr fontId="1" type="noConversion"/>
  </si>
  <si>
    <t>체육사업부 남** (부친별세) 경조사 화환구입</t>
    <phoneticPr fontId="1" type="noConversion"/>
  </si>
  <si>
    <t xml:space="preserve"> 아가포럼 공동 추진 집수리 간담회</t>
    <phoneticPr fontId="1" type="noConversion"/>
  </si>
  <si>
    <t>어르신가정 주거환경 개선 지원 격려</t>
    <phoneticPr fontId="1" type="noConversion"/>
  </si>
  <si>
    <t>가정의달 맞이 어른신가정 주거환경 개선 지원 격려</t>
    <phoneticPr fontId="1" type="noConversion"/>
  </si>
  <si>
    <t>간담회</t>
    <phoneticPr fontId="1" type="noConversion"/>
  </si>
  <si>
    <t>격려</t>
    <phoneticPr fontId="1" type="noConversion"/>
  </si>
  <si>
    <t>체육사업부 박** (자녀결혼)</t>
    <phoneticPr fontId="1" type="noConversion"/>
  </si>
  <si>
    <t>건수 / 6건</t>
    <phoneticPr fontId="1" type="noConversion"/>
  </si>
  <si>
    <t>제7차 주니어보드 정기회의  직원 격려</t>
    <phoneticPr fontId="1" type="noConversion"/>
  </si>
  <si>
    <t>이사회 부의안건등 회의자료 보고 간담회</t>
    <phoneticPr fontId="1" type="noConversion"/>
  </si>
  <si>
    <t>건수 / 3건</t>
    <phoneticPr fontId="1" type="noConversion"/>
  </si>
  <si>
    <t>격려 1건</t>
    <phoneticPr fontId="1" type="noConversion"/>
  </si>
  <si>
    <t>경조사 5건</t>
    <phoneticPr fontId="1" type="noConversion"/>
  </si>
  <si>
    <t>6건</t>
    <phoneticPr fontId="1" type="noConversion"/>
  </si>
  <si>
    <t>4월</t>
    <phoneticPr fontId="1" type="noConversion"/>
  </si>
  <si>
    <t>격려 2건</t>
    <phoneticPr fontId="1" type="noConversion"/>
  </si>
  <si>
    <t>경조사 1건</t>
    <phoneticPr fontId="1" type="noConversion"/>
  </si>
  <si>
    <t>5월</t>
    <phoneticPr fontId="1" type="noConversion"/>
  </si>
  <si>
    <t>6월</t>
    <phoneticPr fontId="1" type="noConversion"/>
  </si>
  <si>
    <t>레포츠사업부 이** (부친별세) 경조사 화환구입</t>
    <phoneticPr fontId="1" type="noConversion"/>
  </si>
  <si>
    <t>스마트도시사업부 이** (자녀 결혼) 경조사 화환구입</t>
    <phoneticPr fontId="1" type="noConversion"/>
  </si>
  <si>
    <t>격려1건</t>
    <phoneticPr fontId="1" type="noConversion"/>
  </si>
  <si>
    <t>간담회 1건</t>
    <phoneticPr fontId="1" type="noConversion"/>
  </si>
  <si>
    <t>3건</t>
    <phoneticPr fontId="1" type="noConversion"/>
  </si>
  <si>
    <t>13건</t>
    <phoneticPr fontId="1" type="noConversion"/>
  </si>
  <si>
    <t>11건</t>
    <phoneticPr fontId="1" type="noConversion"/>
  </si>
  <si>
    <t>경조사 9건</t>
    <phoneticPr fontId="1" type="noConversion"/>
  </si>
  <si>
    <t>격려2건</t>
    <phoneticPr fontId="1" type="noConversion"/>
  </si>
  <si>
    <t>9월</t>
    <phoneticPr fontId="1" type="noConversion"/>
  </si>
  <si>
    <t>2건</t>
    <phoneticPr fontId="1" type="noConversion"/>
  </si>
  <si>
    <t>8월</t>
    <phoneticPr fontId="1" type="noConversion"/>
  </si>
  <si>
    <t>5건</t>
    <phoneticPr fontId="1" type="noConversion"/>
  </si>
  <si>
    <t>경조사 2건</t>
    <phoneticPr fontId="1" type="noConversion"/>
  </si>
  <si>
    <t>7월</t>
    <phoneticPr fontId="1" type="noConversion"/>
  </si>
  <si>
    <t>118건</t>
    <phoneticPr fontId="1" type="noConversion"/>
  </si>
  <si>
    <t>2022년 3/4분기 기관업무추진비 집행내역(사장)</t>
    <phoneticPr fontId="1" type="noConversion"/>
  </si>
  <si>
    <t>건수 / 11건</t>
    <phoneticPr fontId="1" type="noConversion"/>
  </si>
  <si>
    <t xml:space="preserve"> 행복지원팀 김** (모친별세) 경조사 화환 구입</t>
    <phoneticPr fontId="1" type="noConversion"/>
  </si>
  <si>
    <t>격려</t>
    <phoneticPr fontId="1" type="noConversion"/>
  </si>
  <si>
    <t>환경정비에 노력한 직원 격려</t>
    <phoneticPr fontId="1" type="noConversion"/>
  </si>
  <si>
    <t xml:space="preserve"> 주차사업부 박** (자녀결혼) 경조사 화환 구입</t>
    <phoneticPr fontId="1" type="noConversion"/>
  </si>
  <si>
    <t>환경정비에 따른 직원 격려</t>
    <phoneticPr fontId="1" type="noConversion"/>
  </si>
  <si>
    <t>그린에너지팀 윤** (결혼)</t>
    <phoneticPr fontId="1" type="noConversion"/>
  </si>
  <si>
    <t>부천체육관 김** (장인 별세) 경조사 화환 구입</t>
    <phoneticPr fontId="1" type="noConversion"/>
  </si>
  <si>
    <t>행복지원팀 최** (모친 별세) 경조사 화환 구입</t>
    <phoneticPr fontId="1" type="noConversion"/>
  </si>
  <si>
    <t>행복지원팀 문** (자녀결혼) 경조사 화환 구입</t>
    <phoneticPr fontId="1" type="noConversion"/>
  </si>
  <si>
    <t>스마트도시사업부 조** (부친별세)</t>
    <phoneticPr fontId="1" type="noConversion"/>
  </si>
  <si>
    <t>공공사업부 김** (모친별세) 경조사 화환 구입</t>
    <phoneticPr fontId="1" type="noConversion"/>
  </si>
  <si>
    <t>주차사업부 김** (자녀 결혼) 경조사 화환 구입</t>
    <phoneticPr fontId="1" type="noConversion"/>
  </si>
  <si>
    <t>건수 / 2건</t>
    <phoneticPr fontId="1" type="noConversion"/>
  </si>
  <si>
    <t>집중호우로 인한 시설물 피해복구 직원 격려</t>
    <phoneticPr fontId="1" type="noConversion"/>
  </si>
  <si>
    <t>집중호우로 인한 비상근무 직원 격려</t>
    <phoneticPr fontId="1" type="noConversion"/>
  </si>
  <si>
    <t>건수 / 5건</t>
    <phoneticPr fontId="1" type="noConversion"/>
  </si>
  <si>
    <t>간담회</t>
    <phoneticPr fontId="1" type="noConversion"/>
  </si>
  <si>
    <t>부천시의회 주요업무계획 보고 및 간담회</t>
    <phoneticPr fontId="1" type="noConversion"/>
  </si>
  <si>
    <t>공사 발전방안 수립 TF팀원 격려</t>
    <phoneticPr fontId="1" type="noConversion"/>
  </si>
  <si>
    <t xml:space="preserve"> 이사회 의장 김** (부친별세) 경조사 화환 구입</t>
    <phoneticPr fontId="1" type="noConversion"/>
  </si>
  <si>
    <t>시장취임 행사 대비 환경정비 관련 직원 격려</t>
    <phoneticPr fontId="1" type="noConversion"/>
  </si>
  <si>
    <t>주차사업부 강** (모친 별세)</t>
    <phoneticPr fontId="1" type="noConversion"/>
  </si>
  <si>
    <t>지출내역</t>
    <phoneticPr fontId="1" type="noConversion"/>
  </si>
  <si>
    <t>사용일자</t>
    <phoneticPr fontId="1" type="noConversion"/>
  </si>
  <si>
    <t>(단위 : 원)</t>
    <phoneticPr fontId="1" type="noConversion"/>
  </si>
  <si>
    <t>건수 / 13건</t>
    <phoneticPr fontId="1" type="noConversion"/>
  </si>
  <si>
    <t>소계</t>
    <phoneticPr fontId="1" type="noConversion"/>
  </si>
  <si>
    <t>화분</t>
    <phoneticPr fontId="1" type="noConversion"/>
  </si>
  <si>
    <t>의왕도시공사 사장 취임 관련 화분 구입</t>
    <phoneticPr fontId="1" type="noConversion"/>
  </si>
  <si>
    <t>2022-12-28</t>
  </si>
  <si>
    <t>격려</t>
    <phoneticPr fontId="1" type="noConversion"/>
  </si>
  <si>
    <t>경영지원부 인사팀 및 미래전략팀 직원 격려</t>
    <phoneticPr fontId="1" type="noConversion"/>
  </si>
  <si>
    <t xml:space="preserve"> 2022. 전직원 격려품(떡국떡) 구입</t>
    <phoneticPr fontId="1" type="noConversion"/>
  </si>
  <si>
    <t>부천대장,역곡 보상진행에 따른 직원 격려</t>
    <phoneticPr fontId="1" type="noConversion"/>
  </si>
  <si>
    <t>2022-12-27</t>
  </si>
  <si>
    <t>기간제급여 및 계약업무 직원 격려</t>
    <phoneticPr fontId="1" type="noConversion"/>
  </si>
  <si>
    <t>경조사</t>
    <phoneticPr fontId="1" type="noConversion"/>
  </si>
  <si>
    <t>도시개발부 정** (결혼)</t>
    <phoneticPr fontId="1" type="noConversion"/>
  </si>
  <si>
    <t>2022-12-23</t>
  </si>
  <si>
    <t>예산편성직원 격려</t>
  </si>
  <si>
    <t>2022-12-15</t>
  </si>
  <si>
    <t>경기교통공사 사장 취임 화분 구입</t>
    <phoneticPr fontId="1" type="noConversion"/>
  </si>
  <si>
    <t>2022-12-14</t>
  </si>
  <si>
    <t>주차사업부 심** (모친 별세)</t>
    <phoneticPr fontId="1" type="noConversion"/>
  </si>
  <si>
    <t>간담회</t>
    <phoneticPr fontId="1" type="noConversion"/>
  </si>
  <si>
    <t>공사 현안사항 간담회</t>
    <phoneticPr fontId="1" type="noConversion"/>
  </si>
  <si>
    <t>2022-12-13</t>
  </si>
  <si>
    <t>감사팀 김** (부친 별세)</t>
    <phoneticPr fontId="1" type="noConversion"/>
  </si>
  <si>
    <t>2022-12-05</t>
  </si>
  <si>
    <t>체육사업부 허** (자녀 결혼)</t>
    <phoneticPr fontId="1" type="noConversion"/>
  </si>
  <si>
    <t>주차사업부 박** (모친 별세)</t>
    <phoneticPr fontId="1" type="noConversion"/>
  </si>
  <si>
    <t>건수 / 11건</t>
    <phoneticPr fontId="1" type="noConversion"/>
  </si>
  <si>
    <t>사장 취임과 관련 부서장 및 간부급 오찬 간담회</t>
    <phoneticPr fontId="1" type="noConversion"/>
  </si>
  <si>
    <t>2022-11-28</t>
  </si>
  <si>
    <t>사장 취임 관련 市 - 상견례 및 오찬 간담회</t>
    <phoneticPr fontId="1" type="noConversion"/>
  </si>
  <si>
    <t>2022-11-25</t>
  </si>
  <si>
    <t>공공사업부 최** (자녀 결혼)</t>
    <phoneticPr fontId="1" type="noConversion"/>
  </si>
  <si>
    <t>레포츠사업부 노** (결혼)</t>
    <phoneticPr fontId="1" type="noConversion"/>
  </si>
  <si>
    <t>개발사업비 차입 및  MOU 관련 간담회</t>
    <phoneticPr fontId="1" type="noConversion"/>
  </si>
  <si>
    <t>2022-11-23</t>
  </si>
  <si>
    <t>체육사업부 정** (부친 별세)</t>
    <phoneticPr fontId="1" type="noConversion"/>
  </si>
  <si>
    <t>2022-11-21</t>
  </si>
  <si>
    <t>체육사업부 강** (시모 별세)</t>
    <phoneticPr fontId="1" type="noConversion"/>
  </si>
  <si>
    <t>2022년 제9회 이사회 개최에 따른 오찬 간담회</t>
    <phoneticPr fontId="1" type="noConversion"/>
  </si>
  <si>
    <t>2022-11-02</t>
  </si>
  <si>
    <t>市 최** 의장 (빙모 별세)</t>
    <phoneticPr fontId="1" type="noConversion"/>
  </si>
  <si>
    <t>2022년 노사화합을 위한 워크숍 격려(음료 구입)</t>
    <phoneticPr fontId="1" type="noConversion"/>
  </si>
  <si>
    <t>2022-11-01</t>
  </si>
  <si>
    <t>市 도시재생과 이** (빙모상)</t>
    <phoneticPr fontId="1" type="noConversion"/>
  </si>
  <si>
    <t>건수 / 10건</t>
    <phoneticPr fontId="1" type="noConversion"/>
  </si>
  <si>
    <t>비상임이사 전** (부친별세)</t>
    <phoneticPr fontId="1" type="noConversion"/>
  </si>
  <si>
    <t>2022-10-28</t>
  </si>
  <si>
    <t>체육사업부 이** (모친 별세)</t>
    <phoneticPr fontId="1" type="noConversion"/>
  </si>
  <si>
    <t>2022-10-27</t>
  </si>
  <si>
    <t>오정레포츠센터 곽** (부친별세)</t>
    <phoneticPr fontId="1" type="noConversion"/>
  </si>
  <si>
    <t>2022-10-26</t>
  </si>
  <si>
    <t>주차사업부 구** (결혼)</t>
    <phoneticPr fontId="1" type="noConversion"/>
  </si>
  <si>
    <t>경영전략본부장 취임에 따른 노사 간담회</t>
    <phoneticPr fontId="1" type="noConversion"/>
  </si>
  <si>
    <t>2022-10-25</t>
  </si>
  <si>
    <t xml:space="preserve"> 그린에너지팀 이** (모친별세)</t>
    <phoneticPr fontId="1" type="noConversion"/>
  </si>
  <si>
    <t>2022-10-21</t>
  </si>
  <si>
    <t>경영전략본부장 임용에 따른 오찬 간담회</t>
    <phoneticPr fontId="1" type="noConversion"/>
  </si>
  <si>
    <t xml:space="preserve"> 공공사업부 김** (장모별세)</t>
    <phoneticPr fontId="1" type="noConversion"/>
  </si>
  <si>
    <t>2022-10-18</t>
  </si>
  <si>
    <t>주차사업부 박**  (장남 결혼)</t>
    <phoneticPr fontId="1" type="noConversion"/>
  </si>
  <si>
    <t>2022-10-17</t>
  </si>
  <si>
    <t>시민화합한마당 행사 지원근무자 격려</t>
    <phoneticPr fontId="1" type="noConversion"/>
  </si>
  <si>
    <t>2022-10-06</t>
  </si>
  <si>
    <t>비고</t>
    <phoneticPr fontId="1" type="noConversion"/>
  </si>
  <si>
    <t>지출액</t>
    <phoneticPr fontId="1" type="noConversion"/>
  </si>
  <si>
    <t>지출내역</t>
    <phoneticPr fontId="1" type="noConversion"/>
  </si>
  <si>
    <t>사용일자</t>
    <phoneticPr fontId="1" type="noConversion"/>
  </si>
  <si>
    <t>(단위 : 원)</t>
    <phoneticPr fontId="1" type="noConversion"/>
  </si>
  <si>
    <t>2022년 4/4분기 기관업무추진비 집행내역(사장)</t>
    <phoneticPr fontId="1" type="noConversion"/>
  </si>
  <si>
    <t>경조사 5건</t>
    <phoneticPr fontId="1" type="noConversion"/>
  </si>
  <si>
    <t>격려 5건</t>
    <phoneticPr fontId="1" type="noConversion"/>
  </si>
  <si>
    <t>화분 2건</t>
    <phoneticPr fontId="1" type="noConversion"/>
  </si>
  <si>
    <t>12월</t>
    <phoneticPr fontId="1" type="noConversion"/>
  </si>
  <si>
    <t>경조사 6건</t>
    <phoneticPr fontId="1" type="noConversion"/>
  </si>
  <si>
    <t>간담회 4건</t>
    <phoneticPr fontId="1" type="noConversion"/>
  </si>
  <si>
    <t>격려 1건</t>
    <phoneticPr fontId="1" type="noConversion"/>
  </si>
  <si>
    <t>11월</t>
    <phoneticPr fontId="1" type="noConversion"/>
  </si>
  <si>
    <t>10건</t>
    <phoneticPr fontId="1" type="noConversion"/>
  </si>
  <si>
    <t>경조사 7건</t>
    <phoneticPr fontId="1" type="noConversion"/>
  </si>
  <si>
    <t>간담회 2건</t>
    <phoneticPr fontId="1" type="noConversion"/>
  </si>
  <si>
    <t>10월</t>
    <phoneticPr fontId="1" type="noConversion"/>
  </si>
  <si>
    <t>34건</t>
    <phoneticPr fontId="1" type="noConversion"/>
  </si>
  <si>
    <t>2022년 4/4분기 기관업무추진비 집행내역(사장)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</si>
</sst>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i/>
      <sz val="12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41" fontId="6" fillId="3" borderId="1" xfId="0" applyNumberFormat="1" applyFont="1" applyFill="1" applyBorder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8" fillId="2" borderId="20" xfId="1" applyFont="1" applyFill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41" fontId="12" fillId="0" borderId="19" xfId="1" applyFont="1" applyBorder="1" applyAlignment="1">
      <alignment horizontal="right" vertical="center"/>
    </xf>
    <xf numFmtId="41" fontId="12" fillId="0" borderId="19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3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12" fillId="2" borderId="24" xfId="0" applyNumberFormat="1" applyFont="1" applyFill="1" applyBorder="1" applyAlignment="1">
      <alignment horizontal="center" vertical="center"/>
    </xf>
    <xf numFmtId="3" fontId="12" fillId="2" borderId="19" xfId="0" applyNumberFormat="1" applyFont="1" applyFill="1" applyBorder="1" applyAlignment="1">
      <alignment horizontal="right" vertical="center"/>
    </xf>
    <xf numFmtId="0" fontId="12" fillId="2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3" fontId="9" fillId="3" borderId="26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41" fontId="6" fillId="3" borderId="20" xfId="0" applyNumberFormat="1" applyFont="1" applyFill="1" applyBorder="1">
      <alignment vertical="center"/>
    </xf>
    <xf numFmtId="0" fontId="6" fillId="3" borderId="20" xfId="0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right" vertical="center"/>
    </xf>
    <xf numFmtId="0" fontId="12" fillId="0" borderId="28" xfId="0" applyNumberFormat="1" applyFont="1" applyBorder="1" applyAlignment="1">
      <alignment horizontal="center" vertical="center"/>
    </xf>
    <xf numFmtId="14" fontId="12" fillId="0" borderId="29" xfId="0" applyNumberFormat="1" applyFont="1" applyBorder="1" applyAlignment="1">
      <alignment horizontal="center" vertical="center"/>
    </xf>
    <xf numFmtId="41" fontId="8" fillId="2" borderId="29" xfId="1" applyFont="1" applyFill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center"/>
    </xf>
    <xf numFmtId="41" fontId="8" fillId="3" borderId="29" xfId="1" applyFont="1" applyFill="1" applyBorder="1" applyAlignment="1">
      <alignment horizontal="center" vertical="center"/>
    </xf>
    <xf numFmtId="41" fontId="6" fillId="3" borderId="29" xfId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4" fontId="6" fillId="3" borderId="29" xfId="0" applyNumberFormat="1" applyFont="1" applyFill="1" applyBorder="1" applyAlignment="1">
      <alignment horizontal="center" vertical="center"/>
    </xf>
    <xf numFmtId="3" fontId="12" fillId="2" borderId="28" xfId="0" applyNumberFormat="1" applyFont="1" applyFill="1" applyBorder="1" applyAlignment="1">
      <alignment horizontal="right" vertical="center"/>
    </xf>
    <xf numFmtId="0" fontId="12" fillId="2" borderId="28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1" fontId="4" fillId="0" borderId="20" xfId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1" fontId="8" fillId="3" borderId="20" xfId="1" applyFont="1" applyFill="1" applyBorder="1" applyAlignment="1">
      <alignment horizontal="center" vertical="center"/>
    </xf>
    <xf numFmtId="41" fontId="6" fillId="3" borderId="20" xfId="1" applyFont="1" applyFill="1" applyBorder="1" applyAlignment="1">
      <alignment horizontal="center" vertical="center"/>
    </xf>
    <xf numFmtId="14" fontId="6" fillId="3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</cellXfs>
  <cellStyles count="9">
    <cellStyle name="쉼표 [0]" xfId="1" builtinId="6"/>
    <cellStyle name="쉼표 [0] 6" xfId="7"/>
    <cellStyle name="표준" xfId="0" builtinId="0"/>
    <cellStyle name="표준 13" xfId="2"/>
    <cellStyle name="표준 23" xfId="4"/>
    <cellStyle name="표준 24" xfId="5"/>
    <cellStyle name="표준 25" xfId="3"/>
    <cellStyle name="표준 4" xfId="8"/>
    <cellStyle name="표준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sqref="A1:D14"/>
    </sheetView>
  </sheetViews>
  <sheetFormatPr defaultRowHeight="16.5"/>
  <cols>
    <col min="2" max="2" width="32.75" customWidth="1"/>
    <col min="3" max="4" width="17.5" customWidth="1"/>
  </cols>
  <sheetData>
    <row r="1" spans="1:4" ht="23.25" customHeight="1">
      <c r="A1" s="54" t="s">
        <v>48</v>
      </c>
      <c r="B1" s="54"/>
      <c r="C1" s="54"/>
      <c r="D1" s="54"/>
    </row>
    <row r="2" spans="1:4" ht="17.25" thickBot="1">
      <c r="A2" s="1"/>
      <c r="B2" s="1"/>
      <c r="C2" s="55" t="s">
        <v>8</v>
      </c>
      <c r="D2" s="55"/>
    </row>
    <row r="3" spans="1:4" ht="35.25" customHeight="1" thickBot="1">
      <c r="A3" s="33" t="s">
        <v>0</v>
      </c>
      <c r="B3" s="34" t="s">
        <v>1</v>
      </c>
      <c r="C3" s="34" t="s">
        <v>2</v>
      </c>
      <c r="D3" s="35" t="s">
        <v>3</v>
      </c>
    </row>
    <row r="4" spans="1:4" ht="35.25" customHeight="1" thickTop="1">
      <c r="A4" s="21" t="s">
        <v>4</v>
      </c>
      <c r="B4" s="22" t="s">
        <v>18</v>
      </c>
      <c r="C4" s="23">
        <f>C8+C12+C14</f>
        <v>1538</v>
      </c>
      <c r="D4" s="4"/>
    </row>
    <row r="5" spans="1:4" ht="35.25" customHeight="1">
      <c r="A5" s="56" t="s">
        <v>13</v>
      </c>
      <c r="B5" s="36" t="s">
        <v>24</v>
      </c>
      <c r="C5" s="6">
        <v>208</v>
      </c>
      <c r="D5" s="7"/>
    </row>
    <row r="6" spans="1:4" ht="35.25" customHeight="1">
      <c r="A6" s="57"/>
      <c r="B6" s="36" t="s">
        <v>22</v>
      </c>
      <c r="C6" s="37">
        <v>482</v>
      </c>
      <c r="D6" s="7"/>
    </row>
    <row r="7" spans="1:4" ht="35.25" customHeight="1">
      <c r="A7" s="57"/>
      <c r="B7" s="36" t="s">
        <v>16</v>
      </c>
      <c r="C7" s="6">
        <v>100</v>
      </c>
      <c r="D7" s="7"/>
    </row>
    <row r="8" spans="1:4" ht="35.25" customHeight="1">
      <c r="A8" s="14" t="s">
        <v>5</v>
      </c>
      <c r="B8" s="15" t="s">
        <v>17</v>
      </c>
      <c r="C8" s="16">
        <f>SUM(C5:C7)</f>
        <v>790</v>
      </c>
      <c r="D8" s="8"/>
    </row>
    <row r="9" spans="1:4" ht="35.25" customHeight="1">
      <c r="A9" s="56" t="s">
        <v>14</v>
      </c>
      <c r="B9" s="5" t="s">
        <v>49</v>
      </c>
      <c r="C9" s="6">
        <v>128</v>
      </c>
      <c r="D9" s="7"/>
    </row>
    <row r="10" spans="1:4" ht="35.25" customHeight="1">
      <c r="A10" s="57"/>
      <c r="B10" s="5" t="s">
        <v>15</v>
      </c>
      <c r="C10" s="6">
        <v>70</v>
      </c>
      <c r="D10" s="7"/>
    </row>
    <row r="11" spans="1:4" ht="35.25" customHeight="1">
      <c r="A11" s="57"/>
      <c r="B11" s="5" t="s">
        <v>16</v>
      </c>
      <c r="C11" s="5">
        <v>130</v>
      </c>
      <c r="D11" s="7"/>
    </row>
    <row r="12" spans="1:4" ht="35.25" customHeight="1">
      <c r="A12" s="17" t="s">
        <v>5</v>
      </c>
      <c r="B12" s="15" t="s">
        <v>23</v>
      </c>
      <c r="C12" s="16">
        <f>SUM(C9:C11)</f>
        <v>328</v>
      </c>
      <c r="D12" s="8"/>
    </row>
    <row r="13" spans="1:4" ht="35.25" customHeight="1">
      <c r="A13" s="42"/>
      <c r="B13" s="24" t="s">
        <v>50</v>
      </c>
      <c r="C13" s="25">
        <v>420</v>
      </c>
      <c r="D13" s="26"/>
    </row>
    <row r="14" spans="1:4" ht="35.25" customHeight="1" thickBot="1">
      <c r="A14" s="18" t="s">
        <v>5</v>
      </c>
      <c r="B14" s="19" t="s">
        <v>21</v>
      </c>
      <c r="C14" s="20">
        <f>SUM(C13:C13)</f>
        <v>420</v>
      </c>
      <c r="D14" s="13"/>
    </row>
    <row r="19" spans="3:3">
      <c r="C19" s="10"/>
    </row>
    <row r="20" spans="3:3">
      <c r="C20" s="10"/>
    </row>
  </sheetData>
  <mergeCells count="4">
    <mergeCell ref="A1:D1"/>
    <mergeCell ref="C2:D2"/>
    <mergeCell ref="A5:A7"/>
    <mergeCell ref="A9:A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55" sqref="B55"/>
    </sheetView>
  </sheetViews>
  <sheetFormatPr defaultRowHeight="16.5"/>
  <cols>
    <col min="1" max="1" width="14.875" style="11" customWidth="1"/>
    <col min="2" max="2" width="88.5" bestFit="1" customWidth="1"/>
    <col min="3" max="3" width="12.625" bestFit="1" customWidth="1"/>
    <col min="4" max="4" width="14.875" customWidth="1"/>
  </cols>
  <sheetData>
    <row r="1" spans="1:4" ht="20.25">
      <c r="A1" s="58" t="s">
        <v>48</v>
      </c>
      <c r="B1" s="58"/>
      <c r="C1" s="58"/>
      <c r="D1" s="58"/>
    </row>
    <row r="2" spans="1:4" ht="17.25">
      <c r="A2" s="2"/>
      <c r="B2" s="2"/>
      <c r="C2" s="59" t="s">
        <v>11</v>
      </c>
      <c r="D2" s="59"/>
    </row>
    <row r="3" spans="1:4" ht="24" customHeight="1">
      <c r="A3" s="3" t="s">
        <v>9</v>
      </c>
      <c r="B3" s="3" t="s">
        <v>6</v>
      </c>
      <c r="C3" s="3" t="s">
        <v>7</v>
      </c>
      <c r="D3" s="3" t="s">
        <v>10</v>
      </c>
    </row>
    <row r="4" spans="1:4" ht="24" customHeight="1">
      <c r="A4" s="43">
        <v>44574</v>
      </c>
      <c r="B4" s="39" t="s">
        <v>25</v>
      </c>
      <c r="C4" s="41">
        <v>128000</v>
      </c>
      <c r="D4" s="9" t="s">
        <v>34</v>
      </c>
    </row>
    <row r="5" spans="1:4" ht="24" customHeight="1">
      <c r="A5" s="43">
        <v>44575</v>
      </c>
      <c r="B5" s="39" t="s">
        <v>26</v>
      </c>
      <c r="C5" s="41">
        <v>50000</v>
      </c>
      <c r="D5" s="9" t="s">
        <v>36</v>
      </c>
    </row>
    <row r="6" spans="1:4" ht="24" customHeight="1">
      <c r="A6" s="43">
        <v>44575</v>
      </c>
      <c r="B6" s="39" t="s">
        <v>27</v>
      </c>
      <c r="C6" s="41">
        <v>50000</v>
      </c>
      <c r="D6" s="9" t="s">
        <v>36</v>
      </c>
    </row>
    <row r="7" spans="1:4" ht="24" customHeight="1">
      <c r="A7" s="43">
        <v>44575</v>
      </c>
      <c r="B7" s="39" t="s">
        <v>28</v>
      </c>
      <c r="C7" s="41">
        <v>124800</v>
      </c>
      <c r="D7" s="9" t="s">
        <v>34</v>
      </c>
    </row>
    <row r="8" spans="1:4" ht="24" customHeight="1">
      <c r="A8" s="43">
        <v>44579</v>
      </c>
      <c r="B8" s="39" t="s">
        <v>29</v>
      </c>
      <c r="C8" s="41">
        <v>110000</v>
      </c>
      <c r="D8" s="9" t="s">
        <v>34</v>
      </c>
    </row>
    <row r="9" spans="1:4" ht="24" customHeight="1">
      <c r="A9" s="43">
        <v>44581</v>
      </c>
      <c r="B9" s="39" t="s">
        <v>30</v>
      </c>
      <c r="C9" s="41">
        <v>182400</v>
      </c>
      <c r="D9" s="9" t="s">
        <v>39</v>
      </c>
    </row>
    <row r="10" spans="1:4" ht="24" customHeight="1">
      <c r="A10" s="43">
        <v>44581</v>
      </c>
      <c r="B10" s="39" t="s">
        <v>47</v>
      </c>
      <c r="C10" s="41">
        <v>26500</v>
      </c>
      <c r="D10" s="38" t="s">
        <v>39</v>
      </c>
    </row>
    <row r="11" spans="1:4" ht="24" customHeight="1">
      <c r="A11" s="43">
        <v>44582</v>
      </c>
      <c r="B11" s="39" t="s">
        <v>31</v>
      </c>
      <c r="C11" s="41">
        <v>50000</v>
      </c>
      <c r="D11" s="38" t="s">
        <v>34</v>
      </c>
    </row>
    <row r="12" spans="1:4" ht="24" customHeight="1">
      <c r="A12" s="43">
        <v>44587</v>
      </c>
      <c r="B12" s="39" t="s">
        <v>32</v>
      </c>
      <c r="C12" s="41">
        <v>69200</v>
      </c>
      <c r="D12" s="38" t="s">
        <v>34</v>
      </c>
    </row>
    <row r="13" spans="1:4" ht="24" customHeight="1">
      <c r="A13" s="29" t="s">
        <v>12</v>
      </c>
      <c r="B13" s="30" t="s">
        <v>20</v>
      </c>
      <c r="C13" s="31">
        <f>SUM(C4:C12)</f>
        <v>790900</v>
      </c>
      <c r="D13" s="28"/>
    </row>
    <row r="14" spans="1:4" s="12" customFormat="1" ht="24" customHeight="1">
      <c r="A14" s="43">
        <v>44606</v>
      </c>
      <c r="B14" s="39" t="s">
        <v>33</v>
      </c>
      <c r="C14" s="40">
        <v>70000</v>
      </c>
      <c r="D14" s="9" t="s">
        <v>34</v>
      </c>
    </row>
    <row r="15" spans="1:4" s="12" customFormat="1" ht="24" customHeight="1">
      <c r="A15" s="43">
        <v>44608</v>
      </c>
      <c r="B15" s="39" t="s">
        <v>35</v>
      </c>
      <c r="C15" s="40">
        <v>80000</v>
      </c>
      <c r="D15" s="9" t="s">
        <v>36</v>
      </c>
    </row>
    <row r="16" spans="1:4" s="12" customFormat="1" ht="24" customHeight="1">
      <c r="A16" s="43">
        <v>44609</v>
      </c>
      <c r="B16" s="39" t="s">
        <v>37</v>
      </c>
      <c r="C16" s="40">
        <v>50000</v>
      </c>
      <c r="D16" s="9" t="s">
        <v>36</v>
      </c>
    </row>
    <row r="17" spans="1:4" s="12" customFormat="1" ht="24" customHeight="1">
      <c r="A17" s="43">
        <v>44613</v>
      </c>
      <c r="B17" s="39" t="s">
        <v>38</v>
      </c>
      <c r="C17" s="40">
        <v>128000</v>
      </c>
      <c r="D17" s="9" t="s">
        <v>39</v>
      </c>
    </row>
    <row r="18" spans="1:4" ht="24" customHeight="1">
      <c r="A18" s="29" t="s">
        <v>12</v>
      </c>
      <c r="B18" s="30" t="s">
        <v>40</v>
      </c>
      <c r="C18" s="31">
        <f>SUM(C14:C17)</f>
        <v>328000</v>
      </c>
      <c r="D18" s="28"/>
    </row>
    <row r="19" spans="1:4" ht="24" customHeight="1">
      <c r="A19" s="43">
        <v>44630</v>
      </c>
      <c r="B19" s="45" t="s">
        <v>41</v>
      </c>
      <c r="C19" s="40">
        <v>50000</v>
      </c>
      <c r="D19" s="9" t="s">
        <v>36</v>
      </c>
    </row>
    <row r="20" spans="1:4" ht="24" customHeight="1">
      <c r="A20" s="43">
        <v>44637</v>
      </c>
      <c r="B20" s="45" t="s">
        <v>42</v>
      </c>
      <c r="C20" s="40">
        <v>50000</v>
      </c>
      <c r="D20" s="9" t="s">
        <v>36</v>
      </c>
    </row>
    <row r="21" spans="1:4" ht="24" customHeight="1">
      <c r="A21" s="43">
        <v>44641</v>
      </c>
      <c r="B21" s="45" t="s">
        <v>43</v>
      </c>
      <c r="C21" s="40">
        <v>80000</v>
      </c>
      <c r="D21" s="9" t="s">
        <v>36</v>
      </c>
    </row>
    <row r="22" spans="1:4" ht="24" customHeight="1">
      <c r="A22" s="43">
        <v>44642</v>
      </c>
      <c r="B22" s="45" t="s">
        <v>44</v>
      </c>
      <c r="C22" s="40">
        <v>80000</v>
      </c>
      <c r="D22" s="9" t="s">
        <v>36</v>
      </c>
    </row>
    <row r="23" spans="1:4" ht="24" customHeight="1">
      <c r="A23" s="43">
        <v>44648</v>
      </c>
      <c r="B23" s="45" t="s">
        <v>45</v>
      </c>
      <c r="C23" s="40">
        <v>80000</v>
      </c>
      <c r="D23" s="9" t="s">
        <v>36</v>
      </c>
    </row>
    <row r="24" spans="1:4" ht="24" customHeight="1">
      <c r="A24" s="44">
        <v>44650</v>
      </c>
      <c r="B24" s="45" t="s">
        <v>46</v>
      </c>
      <c r="C24" s="40">
        <v>80000</v>
      </c>
      <c r="D24" s="9" t="s">
        <v>36</v>
      </c>
    </row>
    <row r="25" spans="1:4" s="12" customFormat="1" ht="24" customHeight="1">
      <c r="A25" s="30" t="s">
        <v>12</v>
      </c>
      <c r="B25" s="30" t="s">
        <v>19</v>
      </c>
      <c r="C25" s="32">
        <f>SUM(C19:C24)</f>
        <v>420000</v>
      </c>
      <c r="D25" s="27"/>
    </row>
  </sheetData>
  <mergeCells count="2">
    <mergeCell ref="A1:D1"/>
    <mergeCell ref="C2:D2"/>
  </mergeCells>
  <phoneticPr fontId="1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G10" sqref="G10"/>
    </sheetView>
  </sheetViews>
  <sheetFormatPr defaultRowHeight="16.5"/>
  <cols>
    <col min="1" max="1" width="12.375" customWidth="1"/>
    <col min="2" max="2" width="37.125" customWidth="1"/>
    <col min="3" max="3" width="20.75" customWidth="1"/>
    <col min="4" max="4" width="12.75" customWidth="1"/>
  </cols>
  <sheetData>
    <row r="1" spans="1:4" ht="20.25">
      <c r="A1" s="54" t="s">
        <v>51</v>
      </c>
      <c r="B1" s="54"/>
      <c r="C1" s="54"/>
      <c r="D1" s="54"/>
    </row>
    <row r="2" spans="1:4" ht="17.25" thickBot="1">
      <c r="A2" s="1"/>
      <c r="B2" s="1"/>
      <c r="C2" s="55" t="s">
        <v>8</v>
      </c>
      <c r="D2" s="55"/>
    </row>
    <row r="3" spans="1:4" ht="42.75" customHeight="1" thickBot="1">
      <c r="A3" s="33" t="s">
        <v>0</v>
      </c>
      <c r="B3" s="34" t="s">
        <v>1</v>
      </c>
      <c r="C3" s="34" t="s">
        <v>2</v>
      </c>
      <c r="D3" s="35" t="s">
        <v>3</v>
      </c>
    </row>
    <row r="4" spans="1:4" ht="36" customHeight="1" thickTop="1">
      <c r="A4" s="21" t="s">
        <v>4</v>
      </c>
      <c r="B4" s="22" t="s">
        <v>81</v>
      </c>
      <c r="C4" s="23">
        <f>C7+C11+C15</f>
        <v>1321</v>
      </c>
      <c r="D4" s="4"/>
    </row>
    <row r="5" spans="1:4" ht="36" customHeight="1">
      <c r="A5" s="57" t="s">
        <v>71</v>
      </c>
      <c r="B5" s="36" t="s">
        <v>68</v>
      </c>
      <c r="C5" s="37">
        <v>226</v>
      </c>
      <c r="D5" s="7"/>
    </row>
    <row r="6" spans="1:4" ht="36" customHeight="1">
      <c r="A6" s="57"/>
      <c r="B6" s="36" t="s">
        <v>69</v>
      </c>
      <c r="C6" s="6">
        <v>400</v>
      </c>
      <c r="D6" s="7"/>
    </row>
    <row r="7" spans="1:4" ht="36" customHeight="1">
      <c r="A7" s="14" t="s">
        <v>5</v>
      </c>
      <c r="B7" s="15" t="s">
        <v>70</v>
      </c>
      <c r="C7" s="16">
        <f>SUM(C5:C6)</f>
        <v>626</v>
      </c>
      <c r="D7" s="8"/>
    </row>
    <row r="8" spans="1:4" ht="36" customHeight="1">
      <c r="A8" s="56" t="s">
        <v>74</v>
      </c>
      <c r="B8" s="5" t="s">
        <v>49</v>
      </c>
      <c r="C8" s="6">
        <v>143</v>
      </c>
      <c r="D8" s="7"/>
    </row>
    <row r="9" spans="1:4" ht="36" customHeight="1">
      <c r="A9" s="57"/>
      <c r="B9" s="5" t="s">
        <v>72</v>
      </c>
      <c r="C9" s="6">
        <v>229</v>
      </c>
      <c r="D9" s="7"/>
    </row>
    <row r="10" spans="1:4" ht="36" customHeight="1">
      <c r="A10" s="57"/>
      <c r="B10" s="5" t="s">
        <v>73</v>
      </c>
      <c r="C10" s="5">
        <v>50</v>
      </c>
      <c r="D10" s="7"/>
    </row>
    <row r="11" spans="1:4" ht="36" customHeight="1">
      <c r="A11" s="17" t="s">
        <v>5</v>
      </c>
      <c r="B11" s="15" t="s">
        <v>23</v>
      </c>
      <c r="C11" s="16">
        <f>SUM(C8:C10)</f>
        <v>422</v>
      </c>
      <c r="D11" s="8"/>
    </row>
    <row r="12" spans="1:4" ht="36" customHeight="1">
      <c r="A12" s="60" t="s">
        <v>75</v>
      </c>
      <c r="B12" s="51" t="s">
        <v>78</v>
      </c>
      <c r="C12" s="52">
        <v>71</v>
      </c>
      <c r="D12" s="50"/>
    </row>
    <row r="13" spans="1:4" ht="36" customHeight="1">
      <c r="A13" s="61"/>
      <c r="B13" s="51" t="s">
        <v>79</v>
      </c>
      <c r="C13" s="52">
        <v>122</v>
      </c>
      <c r="D13" s="50"/>
    </row>
    <row r="14" spans="1:4" ht="36" customHeight="1">
      <c r="A14" s="62"/>
      <c r="B14" s="24" t="s">
        <v>73</v>
      </c>
      <c r="C14" s="25">
        <v>80</v>
      </c>
      <c r="D14" s="26"/>
    </row>
    <row r="15" spans="1:4" ht="36" customHeight="1" thickBot="1">
      <c r="A15" s="18" t="s">
        <v>5</v>
      </c>
      <c r="B15" s="19" t="s">
        <v>80</v>
      </c>
      <c r="C15" s="20">
        <f>SUM(C12:C14)</f>
        <v>273</v>
      </c>
      <c r="D15" s="13"/>
    </row>
  </sheetData>
  <mergeCells count="5">
    <mergeCell ref="A1:D1"/>
    <mergeCell ref="C2:D2"/>
    <mergeCell ref="A5:A6"/>
    <mergeCell ref="A8:A10"/>
    <mergeCell ref="A12:A1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22" sqref="B22"/>
    </sheetView>
  </sheetViews>
  <sheetFormatPr defaultRowHeight="16.5"/>
  <cols>
    <col min="1" max="1" width="12.75" bestFit="1" customWidth="1"/>
    <col min="2" max="2" width="75.125" bestFit="1" customWidth="1"/>
    <col min="3" max="3" width="16" customWidth="1"/>
    <col min="4" max="4" width="18.75" customWidth="1"/>
  </cols>
  <sheetData>
    <row r="1" spans="1:4" ht="20.25">
      <c r="A1" s="58" t="s">
        <v>51</v>
      </c>
      <c r="B1" s="58"/>
      <c r="C1" s="58"/>
      <c r="D1" s="58"/>
    </row>
    <row r="2" spans="1:4" ht="17.25">
      <c r="A2" s="2"/>
      <c r="B2" s="2"/>
      <c r="C2" s="59" t="s">
        <v>11</v>
      </c>
      <c r="D2" s="59"/>
    </row>
    <row r="3" spans="1:4" ht="23.25" customHeight="1">
      <c r="A3" s="3" t="s">
        <v>9</v>
      </c>
      <c r="B3" s="3" t="s">
        <v>6</v>
      </c>
      <c r="C3" s="3" t="s">
        <v>7</v>
      </c>
      <c r="D3" s="3" t="s">
        <v>10</v>
      </c>
    </row>
    <row r="4" spans="1:4" ht="23.25" customHeight="1">
      <c r="A4" s="43">
        <v>44652</v>
      </c>
      <c r="B4" s="46" t="s">
        <v>54</v>
      </c>
      <c r="C4" s="47">
        <v>80000</v>
      </c>
      <c r="D4" s="9" t="s">
        <v>53</v>
      </c>
    </row>
    <row r="5" spans="1:4" ht="23.25" customHeight="1">
      <c r="A5" s="43">
        <v>44657</v>
      </c>
      <c r="B5" s="46" t="s">
        <v>55</v>
      </c>
      <c r="C5" s="47">
        <v>80000</v>
      </c>
      <c r="D5" s="9" t="s">
        <v>36</v>
      </c>
    </row>
    <row r="6" spans="1:4" ht="23.25" customHeight="1">
      <c r="A6" s="43">
        <v>44659</v>
      </c>
      <c r="B6" s="46" t="s">
        <v>56</v>
      </c>
      <c r="C6" s="47">
        <v>80000</v>
      </c>
      <c r="D6" s="9" t="s">
        <v>36</v>
      </c>
    </row>
    <row r="7" spans="1:4" ht="23.25" customHeight="1">
      <c r="A7" s="43">
        <v>44669</v>
      </c>
      <c r="B7" s="46" t="s">
        <v>52</v>
      </c>
      <c r="C7" s="47">
        <v>226200</v>
      </c>
      <c r="D7" s="9" t="s">
        <v>34</v>
      </c>
    </row>
    <row r="8" spans="1:4" ht="23.25" customHeight="1">
      <c r="A8" s="43">
        <v>44677</v>
      </c>
      <c r="B8" s="46" t="s">
        <v>57</v>
      </c>
      <c r="C8" s="47">
        <v>80000</v>
      </c>
      <c r="D8" s="9" t="s">
        <v>53</v>
      </c>
    </row>
    <row r="9" spans="1:4" ht="23.25" customHeight="1">
      <c r="A9" s="43">
        <v>44680</v>
      </c>
      <c r="B9" s="46" t="s">
        <v>76</v>
      </c>
      <c r="C9" s="47">
        <v>80000</v>
      </c>
      <c r="D9" s="9" t="s">
        <v>53</v>
      </c>
    </row>
    <row r="10" spans="1:4" ht="23.25" customHeight="1">
      <c r="A10" s="29" t="s">
        <v>12</v>
      </c>
      <c r="B10" s="30" t="s">
        <v>64</v>
      </c>
      <c r="C10" s="31">
        <f>SUM(C4:C9)</f>
        <v>626200</v>
      </c>
      <c r="D10" s="28"/>
    </row>
    <row r="11" spans="1:4" ht="23.25" customHeight="1">
      <c r="A11" s="43">
        <v>44699</v>
      </c>
      <c r="B11" s="48" t="s">
        <v>58</v>
      </c>
      <c r="C11" s="47">
        <v>143000</v>
      </c>
      <c r="D11" s="9" t="s">
        <v>61</v>
      </c>
    </row>
    <row r="12" spans="1:4" ht="23.25" customHeight="1">
      <c r="A12" s="43">
        <v>44701</v>
      </c>
      <c r="B12" s="48" t="s">
        <v>59</v>
      </c>
      <c r="C12" s="47">
        <v>135000</v>
      </c>
      <c r="D12" s="9" t="s">
        <v>62</v>
      </c>
    </row>
    <row r="13" spans="1:4" ht="23.25" customHeight="1">
      <c r="A13" s="43">
        <v>44701</v>
      </c>
      <c r="B13" s="48" t="s">
        <v>63</v>
      </c>
      <c r="C13" s="47">
        <v>50000</v>
      </c>
      <c r="D13" s="9" t="s">
        <v>53</v>
      </c>
    </row>
    <row r="14" spans="1:4" ht="23.25" customHeight="1">
      <c r="A14" s="43">
        <v>44701</v>
      </c>
      <c r="B14" s="48" t="s">
        <v>60</v>
      </c>
      <c r="C14" s="47">
        <v>94500</v>
      </c>
      <c r="D14" s="9" t="s">
        <v>62</v>
      </c>
    </row>
    <row r="15" spans="1:4" ht="23.25" customHeight="1">
      <c r="A15" s="29" t="s">
        <v>12</v>
      </c>
      <c r="B15" s="30" t="s">
        <v>40</v>
      </c>
      <c r="C15" s="31">
        <f>SUM(C11:C14)</f>
        <v>422500</v>
      </c>
      <c r="D15" s="28"/>
    </row>
    <row r="16" spans="1:4" ht="23.25" customHeight="1">
      <c r="A16" s="43">
        <v>44714</v>
      </c>
      <c r="B16" s="39" t="s">
        <v>65</v>
      </c>
      <c r="C16" s="49">
        <v>71100</v>
      </c>
      <c r="D16" s="9" t="s">
        <v>62</v>
      </c>
    </row>
    <row r="17" spans="1:4" ht="23.25" customHeight="1">
      <c r="A17" s="43">
        <v>44725</v>
      </c>
      <c r="B17" s="39" t="s">
        <v>77</v>
      </c>
      <c r="C17" s="49">
        <v>80000</v>
      </c>
      <c r="D17" s="9" t="s">
        <v>53</v>
      </c>
    </row>
    <row r="18" spans="1:4" ht="23.25" customHeight="1">
      <c r="A18" s="43">
        <v>44740</v>
      </c>
      <c r="B18" s="39" t="s">
        <v>66</v>
      </c>
      <c r="C18" s="49">
        <v>122600</v>
      </c>
      <c r="D18" s="9" t="s">
        <v>61</v>
      </c>
    </row>
    <row r="19" spans="1:4" ht="23.25" customHeight="1">
      <c r="A19" s="30" t="s">
        <v>12</v>
      </c>
      <c r="B19" s="30" t="s">
        <v>67</v>
      </c>
      <c r="C19" s="32">
        <f>SUM(C16:C18)</f>
        <v>273700</v>
      </c>
      <c r="D19" s="27"/>
    </row>
  </sheetData>
  <mergeCells count="2">
    <mergeCell ref="A1:D1"/>
    <mergeCell ref="C2:D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I8" sqref="I8"/>
    </sheetView>
  </sheetViews>
  <sheetFormatPr defaultRowHeight="16.5"/>
  <cols>
    <col min="1" max="4" width="19.75" customWidth="1"/>
  </cols>
  <sheetData>
    <row r="1" spans="1:4" ht="33.75" customHeight="1">
      <c r="A1" s="54" t="s">
        <v>92</v>
      </c>
      <c r="B1" s="54"/>
      <c r="C1" s="54"/>
      <c r="D1" s="54"/>
    </row>
    <row r="2" spans="1:4" ht="33.75" customHeight="1" thickBot="1">
      <c r="A2" s="1"/>
      <c r="B2" s="1"/>
      <c r="C2" s="55" t="s">
        <v>8</v>
      </c>
      <c r="D2" s="55"/>
    </row>
    <row r="3" spans="1:4" ht="33.75" customHeight="1" thickBot="1">
      <c r="A3" s="33" t="s">
        <v>0</v>
      </c>
      <c r="B3" s="34" t="s">
        <v>1</v>
      </c>
      <c r="C3" s="34" t="s">
        <v>2</v>
      </c>
      <c r="D3" s="35" t="s">
        <v>3</v>
      </c>
    </row>
    <row r="4" spans="1:4" ht="33.75" customHeight="1" thickTop="1">
      <c r="A4" s="21" t="s">
        <v>4</v>
      </c>
      <c r="B4" s="22" t="s">
        <v>91</v>
      </c>
      <c r="C4" s="23">
        <f>C8+C10+C13</f>
        <v>2201</v>
      </c>
      <c r="D4" s="4"/>
    </row>
    <row r="5" spans="1:4" ht="33.75" customHeight="1">
      <c r="A5" s="57" t="s">
        <v>90</v>
      </c>
      <c r="B5" s="71" t="s">
        <v>72</v>
      </c>
      <c r="C5" s="72">
        <v>484</v>
      </c>
      <c r="D5" s="7"/>
    </row>
    <row r="6" spans="1:4" ht="33.75" customHeight="1">
      <c r="A6" s="57"/>
      <c r="B6" s="71" t="s">
        <v>49</v>
      </c>
      <c r="C6" s="72">
        <v>160</v>
      </c>
      <c r="D6" s="7"/>
    </row>
    <row r="7" spans="1:4" ht="33.75" customHeight="1">
      <c r="A7" s="57"/>
      <c r="B7" s="71" t="s">
        <v>89</v>
      </c>
      <c r="C7" s="69">
        <v>130</v>
      </c>
      <c r="D7" s="7"/>
    </row>
    <row r="8" spans="1:4" ht="33.75" customHeight="1">
      <c r="A8" s="14" t="s">
        <v>5</v>
      </c>
      <c r="B8" s="68" t="s">
        <v>88</v>
      </c>
      <c r="C8" s="67">
        <f>SUM(C5:C7)</f>
        <v>774</v>
      </c>
      <c r="D8" s="8"/>
    </row>
    <row r="9" spans="1:4" ht="33.75" customHeight="1">
      <c r="A9" s="53" t="s">
        <v>87</v>
      </c>
      <c r="B9" s="70" t="s">
        <v>72</v>
      </c>
      <c r="C9" s="69">
        <v>606</v>
      </c>
      <c r="D9" s="7"/>
    </row>
    <row r="10" spans="1:4" ht="33.75" customHeight="1">
      <c r="A10" s="17" t="s">
        <v>5</v>
      </c>
      <c r="B10" s="68" t="s">
        <v>86</v>
      </c>
      <c r="C10" s="67">
        <f>SUM(C9:C9)</f>
        <v>606</v>
      </c>
      <c r="D10" s="8"/>
    </row>
    <row r="11" spans="1:4" ht="33.75" customHeight="1">
      <c r="A11" s="60" t="s">
        <v>85</v>
      </c>
      <c r="B11" s="51" t="s">
        <v>84</v>
      </c>
      <c r="C11" s="52">
        <v>161</v>
      </c>
      <c r="D11" s="50"/>
    </row>
    <row r="12" spans="1:4" ht="33.75" customHeight="1">
      <c r="A12" s="62"/>
      <c r="B12" s="24" t="s">
        <v>83</v>
      </c>
      <c r="C12" s="25">
        <v>660</v>
      </c>
      <c r="D12" s="26"/>
    </row>
    <row r="13" spans="1:4" ht="33.75" customHeight="1" thickBot="1">
      <c r="A13" s="66" t="s">
        <v>5</v>
      </c>
      <c r="B13" s="65" t="s">
        <v>82</v>
      </c>
      <c r="C13" s="64">
        <f>SUM(C11:C12)</f>
        <v>821</v>
      </c>
      <c r="D13" s="63"/>
    </row>
  </sheetData>
  <mergeCells count="4">
    <mergeCell ref="A1:D1"/>
    <mergeCell ref="C2:D2"/>
    <mergeCell ref="A5:A7"/>
    <mergeCell ref="A11:A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7" sqref="D27"/>
    </sheetView>
  </sheetViews>
  <sheetFormatPr defaultRowHeight="16.5"/>
  <cols>
    <col min="1" max="1" width="15.625" customWidth="1"/>
    <col min="2" max="2" width="71.625" bestFit="1" customWidth="1"/>
    <col min="3" max="3" width="13.25" customWidth="1"/>
    <col min="4" max="4" width="12.125" customWidth="1"/>
  </cols>
  <sheetData>
    <row r="1" spans="1:4" ht="23.25" customHeight="1">
      <c r="A1" s="58" t="s">
        <v>92</v>
      </c>
      <c r="B1" s="58"/>
      <c r="C1" s="58"/>
      <c r="D1" s="58"/>
    </row>
    <row r="2" spans="1:4" ht="23.25" customHeight="1">
      <c r="A2" s="2"/>
      <c r="B2" s="2"/>
      <c r="C2" s="59" t="s">
        <v>118</v>
      </c>
      <c r="D2" s="59"/>
    </row>
    <row r="3" spans="1:4" ht="23.25" customHeight="1">
      <c r="A3" s="87" t="s">
        <v>117</v>
      </c>
      <c r="B3" s="87" t="s">
        <v>116</v>
      </c>
      <c r="C3" s="87" t="s">
        <v>7</v>
      </c>
      <c r="D3" s="87" t="s">
        <v>10</v>
      </c>
    </row>
    <row r="4" spans="1:4" ht="23.25" customHeight="1">
      <c r="A4" s="78">
        <v>44746</v>
      </c>
      <c r="B4" s="86" t="s">
        <v>115</v>
      </c>
      <c r="C4" s="85">
        <v>50000</v>
      </c>
      <c r="D4" s="79" t="s">
        <v>53</v>
      </c>
    </row>
    <row r="5" spans="1:4" ht="23.25" customHeight="1">
      <c r="A5" s="78">
        <v>44750</v>
      </c>
      <c r="B5" s="86" t="s">
        <v>114</v>
      </c>
      <c r="C5" s="85">
        <v>353600</v>
      </c>
      <c r="D5" s="79" t="s">
        <v>95</v>
      </c>
    </row>
    <row r="6" spans="1:4" ht="23.25" customHeight="1">
      <c r="A6" s="78">
        <v>44760</v>
      </c>
      <c r="B6" s="86" t="s">
        <v>113</v>
      </c>
      <c r="C6" s="85">
        <v>80000</v>
      </c>
      <c r="D6" s="79" t="s">
        <v>53</v>
      </c>
    </row>
    <row r="7" spans="1:4" ht="23.25" customHeight="1">
      <c r="A7" s="78">
        <v>44764</v>
      </c>
      <c r="B7" s="86" t="s">
        <v>112</v>
      </c>
      <c r="C7" s="85">
        <v>131200</v>
      </c>
      <c r="D7" s="79" t="s">
        <v>95</v>
      </c>
    </row>
    <row r="8" spans="1:4" ht="23.25" customHeight="1">
      <c r="A8" s="78">
        <v>44764</v>
      </c>
      <c r="B8" s="86" t="s">
        <v>111</v>
      </c>
      <c r="C8" s="85">
        <v>160000</v>
      </c>
      <c r="D8" s="79" t="s">
        <v>110</v>
      </c>
    </row>
    <row r="9" spans="1:4" ht="23.25" customHeight="1">
      <c r="A9" s="84" t="s">
        <v>12</v>
      </c>
      <c r="B9" s="83" t="s">
        <v>109</v>
      </c>
      <c r="C9" s="82">
        <f>SUM(C4:C8)</f>
        <v>774800</v>
      </c>
      <c r="D9" s="81"/>
    </row>
    <row r="10" spans="1:4" ht="23.25" customHeight="1">
      <c r="A10" s="78">
        <v>44784</v>
      </c>
      <c r="B10" s="77" t="s">
        <v>108</v>
      </c>
      <c r="C10" s="76">
        <v>446400</v>
      </c>
      <c r="D10" s="79" t="s">
        <v>95</v>
      </c>
    </row>
    <row r="11" spans="1:4" ht="23.25" customHeight="1">
      <c r="A11" s="78">
        <v>44785</v>
      </c>
      <c r="B11" s="77" t="s">
        <v>107</v>
      </c>
      <c r="C11" s="76">
        <v>160000</v>
      </c>
      <c r="D11" s="79" t="s">
        <v>95</v>
      </c>
    </row>
    <row r="12" spans="1:4" ht="23.25" customHeight="1">
      <c r="A12" s="84" t="s">
        <v>12</v>
      </c>
      <c r="B12" s="83" t="s">
        <v>106</v>
      </c>
      <c r="C12" s="82">
        <f>SUM(C10:C11)</f>
        <v>606400</v>
      </c>
      <c r="D12" s="81"/>
    </row>
    <row r="13" spans="1:4" ht="23.25" customHeight="1">
      <c r="A13" s="78">
        <v>44806</v>
      </c>
      <c r="B13" s="77" t="s">
        <v>105</v>
      </c>
      <c r="C13" s="76">
        <v>80000</v>
      </c>
      <c r="D13" s="38" t="s">
        <v>53</v>
      </c>
    </row>
    <row r="14" spans="1:4" ht="23.25" customHeight="1">
      <c r="A14" s="80">
        <v>44806</v>
      </c>
      <c r="B14" s="77" t="s">
        <v>104</v>
      </c>
      <c r="C14" s="76">
        <v>80000</v>
      </c>
      <c r="D14" s="38" t="s">
        <v>53</v>
      </c>
    </row>
    <row r="15" spans="1:4" ht="23.25" customHeight="1">
      <c r="A15" s="80">
        <v>44812</v>
      </c>
      <c r="B15" s="77" t="s">
        <v>103</v>
      </c>
      <c r="C15" s="76">
        <v>50000</v>
      </c>
      <c r="D15" s="38" t="s">
        <v>53</v>
      </c>
    </row>
    <row r="16" spans="1:4" ht="23.25" customHeight="1">
      <c r="A16" s="80">
        <v>44820</v>
      </c>
      <c r="B16" s="77" t="s">
        <v>102</v>
      </c>
      <c r="C16" s="76">
        <v>80000</v>
      </c>
      <c r="D16" s="38" t="s">
        <v>53</v>
      </c>
    </row>
    <row r="17" spans="1:4" ht="23.25" customHeight="1">
      <c r="A17" s="80">
        <v>44820</v>
      </c>
      <c r="B17" s="77" t="s">
        <v>101</v>
      </c>
      <c r="C17" s="76">
        <v>80000</v>
      </c>
      <c r="D17" s="38" t="s">
        <v>53</v>
      </c>
    </row>
    <row r="18" spans="1:4" ht="23.25" customHeight="1">
      <c r="A18" s="80">
        <v>44830</v>
      </c>
      <c r="B18" s="77" t="s">
        <v>100</v>
      </c>
      <c r="C18" s="76">
        <v>80000</v>
      </c>
      <c r="D18" s="38" t="s">
        <v>53</v>
      </c>
    </row>
    <row r="19" spans="1:4" ht="23.25" customHeight="1">
      <c r="A19" s="80">
        <v>44831</v>
      </c>
      <c r="B19" s="77" t="s">
        <v>99</v>
      </c>
      <c r="C19" s="76">
        <v>50000</v>
      </c>
      <c r="D19" s="38" t="s">
        <v>53</v>
      </c>
    </row>
    <row r="20" spans="1:4" ht="23.25" customHeight="1">
      <c r="A20" s="80">
        <v>44832</v>
      </c>
      <c r="B20" s="77" t="s">
        <v>98</v>
      </c>
      <c r="C20" s="76">
        <v>90000</v>
      </c>
      <c r="D20" s="38" t="s">
        <v>95</v>
      </c>
    </row>
    <row r="21" spans="1:4" ht="23.25" customHeight="1">
      <c r="A21" s="80">
        <v>44833</v>
      </c>
      <c r="B21" s="77" t="s">
        <v>97</v>
      </c>
      <c r="C21" s="76">
        <v>80000</v>
      </c>
      <c r="D21" s="79" t="s">
        <v>53</v>
      </c>
    </row>
    <row r="22" spans="1:4" ht="23.25" customHeight="1">
      <c r="A22" s="78">
        <v>44833</v>
      </c>
      <c r="B22" s="77" t="s">
        <v>96</v>
      </c>
      <c r="C22" s="76">
        <v>71000</v>
      </c>
      <c r="D22" s="79" t="s">
        <v>95</v>
      </c>
    </row>
    <row r="23" spans="1:4" ht="23.25" customHeight="1">
      <c r="A23" s="78">
        <v>44833</v>
      </c>
      <c r="B23" s="77" t="s">
        <v>94</v>
      </c>
      <c r="C23" s="76">
        <v>80000</v>
      </c>
      <c r="D23" s="38" t="s">
        <v>53</v>
      </c>
    </row>
    <row r="24" spans="1:4" ht="23.25" customHeight="1">
      <c r="A24" s="75" t="s">
        <v>12</v>
      </c>
      <c r="B24" s="75" t="s">
        <v>93</v>
      </c>
      <c r="C24" s="74">
        <f>SUM(C13:C23)</f>
        <v>821000</v>
      </c>
      <c r="D24" s="73"/>
    </row>
  </sheetData>
  <mergeCells count="2">
    <mergeCell ref="A1:D1"/>
    <mergeCell ref="C2:D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H19" sqref="H19"/>
    </sheetView>
  </sheetViews>
  <sheetFormatPr defaultRowHeight="16.5"/>
  <cols>
    <col min="1" max="4" width="17.625" customWidth="1"/>
  </cols>
  <sheetData>
    <row r="1" spans="1:4" ht="33.75" customHeight="1">
      <c r="A1" s="54" t="s">
        <v>201</v>
      </c>
      <c r="B1" s="54"/>
      <c r="C1" s="54"/>
      <c r="D1" s="54"/>
    </row>
    <row r="2" spans="1:4" ht="33.75" customHeight="1" thickBot="1">
      <c r="A2" s="1"/>
      <c r="B2" s="1"/>
      <c r="C2" s="55" t="s">
        <v>8</v>
      </c>
      <c r="D2" s="55"/>
    </row>
    <row r="3" spans="1:4" ht="33.75" customHeight="1" thickBot="1">
      <c r="A3" s="33" t="s">
        <v>0</v>
      </c>
      <c r="B3" s="34" t="s">
        <v>1</v>
      </c>
      <c r="C3" s="34" t="s">
        <v>2</v>
      </c>
      <c r="D3" s="35" t="s">
        <v>3</v>
      </c>
    </row>
    <row r="4" spans="1:4" ht="33.75" customHeight="1" thickTop="1">
      <c r="A4" s="21" t="s">
        <v>4</v>
      </c>
      <c r="B4" s="22" t="s">
        <v>200</v>
      </c>
      <c r="C4" s="23">
        <f>C8+C12+C17</f>
        <v>9249</v>
      </c>
      <c r="D4" s="4"/>
    </row>
    <row r="5" spans="1:4" ht="33.75" customHeight="1">
      <c r="A5" s="57" t="s">
        <v>199</v>
      </c>
      <c r="B5" s="71" t="s">
        <v>194</v>
      </c>
      <c r="C5" s="72">
        <v>267</v>
      </c>
      <c r="D5" s="7"/>
    </row>
    <row r="6" spans="1:4" ht="33.75" customHeight="1">
      <c r="A6" s="57"/>
      <c r="B6" s="71" t="s">
        <v>198</v>
      </c>
      <c r="C6" s="72">
        <v>260</v>
      </c>
      <c r="D6" s="7"/>
    </row>
    <row r="7" spans="1:4" ht="33.75" customHeight="1">
      <c r="A7" s="57"/>
      <c r="B7" s="71" t="s">
        <v>197</v>
      </c>
      <c r="C7" s="69">
        <v>530</v>
      </c>
      <c r="D7" s="7"/>
    </row>
    <row r="8" spans="1:4" ht="33.75" customHeight="1">
      <c r="A8" s="14" t="s">
        <v>5</v>
      </c>
      <c r="B8" s="68" t="s">
        <v>196</v>
      </c>
      <c r="C8" s="67">
        <f>SUM(C5:C7)</f>
        <v>1057</v>
      </c>
      <c r="D8" s="8"/>
    </row>
    <row r="9" spans="1:4" ht="33.75" customHeight="1">
      <c r="A9" s="57" t="s">
        <v>195</v>
      </c>
      <c r="B9" s="71" t="s">
        <v>194</v>
      </c>
      <c r="C9" s="69">
        <v>88</v>
      </c>
      <c r="D9" s="7"/>
    </row>
    <row r="10" spans="1:4" ht="33.75" customHeight="1">
      <c r="A10" s="57"/>
      <c r="B10" s="71" t="s">
        <v>193</v>
      </c>
      <c r="C10" s="69">
        <v>749</v>
      </c>
      <c r="D10" s="7"/>
    </row>
    <row r="11" spans="1:4" ht="33.75" customHeight="1">
      <c r="A11" s="57"/>
      <c r="B11" s="71" t="s">
        <v>192</v>
      </c>
      <c r="C11" s="69">
        <v>390</v>
      </c>
      <c r="D11" s="7"/>
    </row>
    <row r="12" spans="1:4" ht="33.75" customHeight="1">
      <c r="A12" s="17" t="s">
        <v>5</v>
      </c>
      <c r="B12" s="68" t="s">
        <v>82</v>
      </c>
      <c r="C12" s="67">
        <f>SUM(C9:C11)</f>
        <v>1227</v>
      </c>
      <c r="D12" s="8"/>
    </row>
    <row r="13" spans="1:4" ht="33.75" customHeight="1">
      <c r="A13" s="60" t="s">
        <v>191</v>
      </c>
      <c r="B13" s="89" t="s">
        <v>190</v>
      </c>
      <c r="C13" s="52">
        <v>130</v>
      </c>
      <c r="D13" s="50"/>
    </row>
    <row r="14" spans="1:4" ht="33.75" customHeight="1">
      <c r="A14" s="61"/>
      <c r="B14" s="71" t="s">
        <v>189</v>
      </c>
      <c r="C14" s="52">
        <v>6380</v>
      </c>
      <c r="D14" s="50"/>
    </row>
    <row r="15" spans="1:4" ht="33.75" customHeight="1">
      <c r="A15" s="61"/>
      <c r="B15" s="71" t="s">
        <v>49</v>
      </c>
      <c r="C15" s="52">
        <v>85</v>
      </c>
      <c r="D15" s="50"/>
    </row>
    <row r="16" spans="1:4" ht="33.75" customHeight="1">
      <c r="A16" s="62"/>
      <c r="B16" s="71" t="s">
        <v>188</v>
      </c>
      <c r="C16" s="25">
        <v>370</v>
      </c>
      <c r="D16" s="26"/>
    </row>
    <row r="17" spans="1:4" ht="33.75" customHeight="1" thickBot="1">
      <c r="A17" s="66" t="s">
        <v>5</v>
      </c>
      <c r="B17" s="19" t="s">
        <v>81</v>
      </c>
      <c r="C17" s="20">
        <f>SUM(C13:C16)</f>
        <v>6965</v>
      </c>
      <c r="D17" s="63"/>
    </row>
  </sheetData>
  <mergeCells count="5">
    <mergeCell ref="A13:A16"/>
    <mergeCell ref="A1:D1"/>
    <mergeCell ref="C2:D2"/>
    <mergeCell ref="A5:A7"/>
    <mergeCell ref="A9:A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E21" sqref="E21"/>
    </sheetView>
  </sheetViews>
  <sheetFormatPr defaultRowHeight="16.5"/>
  <cols>
    <col min="1" max="1" width="12.75" style="11" bestFit="1" customWidth="1"/>
    <col min="2" max="2" width="74" style="11" bestFit="1" customWidth="1"/>
    <col min="3" max="3" width="12.625" bestFit="1" customWidth="1"/>
    <col min="4" max="4" width="9.5" bestFit="1" customWidth="1"/>
  </cols>
  <sheetData>
    <row r="1" spans="1:4" ht="23.25" customHeight="1">
      <c r="A1" s="58" t="s">
        <v>187</v>
      </c>
      <c r="B1" s="58"/>
      <c r="C1" s="58"/>
      <c r="D1" s="58"/>
    </row>
    <row r="2" spans="1:4" ht="23.25" customHeight="1">
      <c r="A2" s="2"/>
      <c r="B2" s="2"/>
      <c r="C2" s="59" t="s">
        <v>186</v>
      </c>
      <c r="D2" s="59"/>
    </row>
    <row r="3" spans="1:4" ht="23.25" customHeight="1">
      <c r="A3" s="97" t="s">
        <v>185</v>
      </c>
      <c r="B3" s="97" t="s">
        <v>184</v>
      </c>
      <c r="C3" s="97" t="s">
        <v>183</v>
      </c>
      <c r="D3" s="97" t="s">
        <v>182</v>
      </c>
    </row>
    <row r="4" spans="1:4" s="88" customFormat="1" ht="23.25" customHeight="1">
      <c r="A4" s="91" t="s">
        <v>181</v>
      </c>
      <c r="B4" s="91" t="s">
        <v>180</v>
      </c>
      <c r="C4" s="90">
        <v>267000</v>
      </c>
      <c r="D4" s="96" t="s">
        <v>124</v>
      </c>
    </row>
    <row r="5" spans="1:4" s="88" customFormat="1" ht="23.25" customHeight="1">
      <c r="A5" s="91" t="s">
        <v>179</v>
      </c>
      <c r="B5" s="91" t="s">
        <v>178</v>
      </c>
      <c r="C5" s="90">
        <v>50000</v>
      </c>
      <c r="D5" s="96" t="s">
        <v>130</v>
      </c>
    </row>
    <row r="6" spans="1:4" s="88" customFormat="1" ht="23.25" customHeight="1">
      <c r="A6" s="91" t="s">
        <v>177</v>
      </c>
      <c r="B6" s="91" t="s">
        <v>176</v>
      </c>
      <c r="C6" s="90">
        <v>80000</v>
      </c>
      <c r="D6" s="96" t="s">
        <v>130</v>
      </c>
    </row>
    <row r="7" spans="1:4" s="88" customFormat="1" ht="23.25" customHeight="1">
      <c r="A7" s="91" t="s">
        <v>174</v>
      </c>
      <c r="B7" s="91" t="s">
        <v>175</v>
      </c>
      <c r="C7" s="90">
        <v>176000</v>
      </c>
      <c r="D7" s="96" t="s">
        <v>138</v>
      </c>
    </row>
    <row r="8" spans="1:4" s="88" customFormat="1" ht="23.25" customHeight="1">
      <c r="A8" s="91" t="s">
        <v>174</v>
      </c>
      <c r="B8" s="91" t="s">
        <v>173</v>
      </c>
      <c r="C8" s="90">
        <v>80000</v>
      </c>
      <c r="D8" s="96" t="s">
        <v>130</v>
      </c>
    </row>
    <row r="9" spans="1:4" s="88" customFormat="1" ht="23.25" customHeight="1">
      <c r="A9" s="91" t="s">
        <v>172</v>
      </c>
      <c r="B9" s="91" t="s">
        <v>171</v>
      </c>
      <c r="C9" s="90">
        <v>84000</v>
      </c>
      <c r="D9" s="96" t="s">
        <v>138</v>
      </c>
    </row>
    <row r="10" spans="1:4" s="88" customFormat="1" ht="23.25" customHeight="1">
      <c r="A10" s="91" t="s">
        <v>169</v>
      </c>
      <c r="B10" s="91" t="s">
        <v>170</v>
      </c>
      <c r="C10" s="90">
        <v>80000</v>
      </c>
      <c r="D10" s="96" t="s">
        <v>130</v>
      </c>
    </row>
    <row r="11" spans="1:4" s="88" customFormat="1" ht="23.25" customHeight="1">
      <c r="A11" s="91" t="s">
        <v>169</v>
      </c>
      <c r="B11" s="91" t="s">
        <v>168</v>
      </c>
      <c r="C11" s="90">
        <v>80000</v>
      </c>
      <c r="D11" s="96" t="s">
        <v>130</v>
      </c>
    </row>
    <row r="12" spans="1:4" s="88" customFormat="1" ht="23.25" customHeight="1">
      <c r="A12" s="91" t="s">
        <v>167</v>
      </c>
      <c r="B12" s="91" t="s">
        <v>166</v>
      </c>
      <c r="C12" s="90">
        <v>80000</v>
      </c>
      <c r="D12" s="96" t="s">
        <v>130</v>
      </c>
    </row>
    <row r="13" spans="1:4" s="88" customFormat="1" ht="23.25" customHeight="1">
      <c r="A13" s="91" t="s">
        <v>165</v>
      </c>
      <c r="B13" s="91" t="s">
        <v>164</v>
      </c>
      <c r="C13" s="90">
        <v>80000</v>
      </c>
      <c r="D13" s="96" t="s">
        <v>130</v>
      </c>
    </row>
    <row r="14" spans="1:4" ht="23.25" customHeight="1">
      <c r="A14" s="95" t="s">
        <v>120</v>
      </c>
      <c r="B14" s="75" t="s">
        <v>163</v>
      </c>
      <c r="C14" s="94">
        <f>SUM(C4:C13)</f>
        <v>1057000</v>
      </c>
      <c r="D14" s="93"/>
    </row>
    <row r="15" spans="1:4" s="88" customFormat="1" ht="23.25" customHeight="1">
      <c r="A15" s="91" t="s">
        <v>161</v>
      </c>
      <c r="B15" s="91" t="s">
        <v>162</v>
      </c>
      <c r="C15" s="90">
        <v>50000</v>
      </c>
      <c r="D15" s="89" t="s">
        <v>130</v>
      </c>
    </row>
    <row r="16" spans="1:4" s="88" customFormat="1" ht="23.25" customHeight="1">
      <c r="A16" s="91" t="s">
        <v>161</v>
      </c>
      <c r="B16" s="91" t="s">
        <v>160</v>
      </c>
      <c r="C16" s="90">
        <v>88000</v>
      </c>
      <c r="D16" s="89" t="s">
        <v>124</v>
      </c>
    </row>
    <row r="17" spans="1:4" s="88" customFormat="1" ht="23.25" customHeight="1">
      <c r="A17" s="91" t="s">
        <v>158</v>
      </c>
      <c r="B17" s="91" t="s">
        <v>159</v>
      </c>
      <c r="C17" s="90">
        <v>80000</v>
      </c>
      <c r="D17" s="89" t="s">
        <v>130</v>
      </c>
    </row>
    <row r="18" spans="1:4" s="88" customFormat="1" ht="23.25" customHeight="1">
      <c r="A18" s="91" t="s">
        <v>158</v>
      </c>
      <c r="B18" s="91" t="s">
        <v>157</v>
      </c>
      <c r="C18" s="90">
        <v>174200</v>
      </c>
      <c r="D18" s="89" t="s">
        <v>138</v>
      </c>
    </row>
    <row r="19" spans="1:4" s="88" customFormat="1" ht="23.25" customHeight="1">
      <c r="A19" s="91" t="s">
        <v>155</v>
      </c>
      <c r="B19" s="91" t="s">
        <v>156</v>
      </c>
      <c r="C19" s="90">
        <v>80000</v>
      </c>
      <c r="D19" s="89" t="s">
        <v>130</v>
      </c>
    </row>
    <row r="20" spans="1:4" s="88" customFormat="1" ht="23.25" customHeight="1">
      <c r="A20" s="91" t="s">
        <v>155</v>
      </c>
      <c r="B20" s="91" t="s">
        <v>154</v>
      </c>
      <c r="C20" s="90">
        <v>80000</v>
      </c>
      <c r="D20" s="89" t="s">
        <v>130</v>
      </c>
    </row>
    <row r="21" spans="1:4" s="88" customFormat="1" ht="23.25" customHeight="1">
      <c r="A21" s="91" t="s">
        <v>153</v>
      </c>
      <c r="B21" s="91" t="s">
        <v>152</v>
      </c>
      <c r="C21" s="90">
        <v>140000</v>
      </c>
      <c r="D21" s="89" t="s">
        <v>138</v>
      </c>
    </row>
    <row r="22" spans="1:4" s="88" customFormat="1" ht="23.25" customHeight="1">
      <c r="A22" s="91" t="s">
        <v>149</v>
      </c>
      <c r="B22" s="91" t="s">
        <v>151</v>
      </c>
      <c r="C22" s="90">
        <v>50000</v>
      </c>
      <c r="D22" s="89" t="s">
        <v>130</v>
      </c>
    </row>
    <row r="23" spans="1:4" s="88" customFormat="1" ht="23.25" customHeight="1">
      <c r="A23" s="91" t="s">
        <v>149</v>
      </c>
      <c r="B23" s="91" t="s">
        <v>150</v>
      </c>
      <c r="C23" s="90">
        <v>50000</v>
      </c>
      <c r="D23" s="89" t="s">
        <v>130</v>
      </c>
    </row>
    <row r="24" spans="1:4" s="88" customFormat="1" ht="23.25" customHeight="1">
      <c r="A24" s="91" t="s">
        <v>149</v>
      </c>
      <c r="B24" s="91" t="s">
        <v>148</v>
      </c>
      <c r="C24" s="90">
        <v>62000</v>
      </c>
      <c r="D24" s="89" t="s">
        <v>138</v>
      </c>
    </row>
    <row r="25" spans="1:4" s="88" customFormat="1" ht="23.25" customHeight="1">
      <c r="A25" s="91" t="s">
        <v>147</v>
      </c>
      <c r="B25" s="91" t="s">
        <v>146</v>
      </c>
      <c r="C25" s="90">
        <v>373000</v>
      </c>
      <c r="D25" s="89" t="s">
        <v>138</v>
      </c>
    </row>
    <row r="26" spans="1:4" ht="23.25" customHeight="1">
      <c r="A26" s="95" t="s">
        <v>120</v>
      </c>
      <c r="B26" s="75" t="s">
        <v>145</v>
      </c>
      <c r="C26" s="94">
        <f>SUM(C15:C25)</f>
        <v>1227200</v>
      </c>
      <c r="D26" s="93"/>
    </row>
    <row r="27" spans="1:4" s="88" customFormat="1" ht="23.25" customHeight="1">
      <c r="A27" s="91" t="s">
        <v>142</v>
      </c>
      <c r="B27" s="91" t="s">
        <v>144</v>
      </c>
      <c r="C27" s="90">
        <v>80000</v>
      </c>
      <c r="D27" s="89" t="s">
        <v>130</v>
      </c>
    </row>
    <row r="28" spans="1:4" s="88" customFormat="1" ht="23.25" customHeight="1">
      <c r="A28" s="91" t="s">
        <v>142</v>
      </c>
      <c r="B28" s="91" t="s">
        <v>143</v>
      </c>
      <c r="C28" s="90">
        <v>80000</v>
      </c>
      <c r="D28" s="89" t="s">
        <v>130</v>
      </c>
    </row>
    <row r="29" spans="1:4" s="88" customFormat="1" ht="23.25" customHeight="1">
      <c r="A29" s="91" t="s">
        <v>142</v>
      </c>
      <c r="B29" s="91" t="s">
        <v>141</v>
      </c>
      <c r="C29" s="90">
        <v>80000</v>
      </c>
      <c r="D29" s="89" t="s">
        <v>130</v>
      </c>
    </row>
    <row r="30" spans="1:4" s="88" customFormat="1" ht="23.25" customHeight="1">
      <c r="A30" s="91" t="s">
        <v>140</v>
      </c>
      <c r="B30" s="91" t="s">
        <v>139</v>
      </c>
      <c r="C30" s="90">
        <v>85000</v>
      </c>
      <c r="D30" s="89" t="s">
        <v>138</v>
      </c>
    </row>
    <row r="31" spans="1:4" s="88" customFormat="1" ht="23.25" customHeight="1">
      <c r="A31" s="91" t="s">
        <v>136</v>
      </c>
      <c r="B31" s="91" t="s">
        <v>137</v>
      </c>
      <c r="C31" s="90">
        <v>80000</v>
      </c>
      <c r="D31" s="89" t="s">
        <v>130</v>
      </c>
    </row>
    <row r="32" spans="1:4" s="88" customFormat="1" ht="23.25" customHeight="1">
      <c r="A32" s="91" t="s">
        <v>136</v>
      </c>
      <c r="B32" s="91" t="s">
        <v>135</v>
      </c>
      <c r="C32" s="90">
        <v>50000</v>
      </c>
      <c r="D32" s="89" t="s">
        <v>121</v>
      </c>
    </row>
    <row r="33" spans="1:4" s="88" customFormat="1" ht="23.25" customHeight="1">
      <c r="A33" s="91" t="s">
        <v>134</v>
      </c>
      <c r="B33" s="92" t="s">
        <v>133</v>
      </c>
      <c r="C33" s="90">
        <v>111500</v>
      </c>
      <c r="D33" s="89" t="s">
        <v>124</v>
      </c>
    </row>
    <row r="34" spans="1:4" s="88" customFormat="1" ht="23.25" customHeight="1">
      <c r="A34" s="91" t="s">
        <v>132</v>
      </c>
      <c r="B34" s="91" t="s">
        <v>131</v>
      </c>
      <c r="C34" s="90">
        <v>50000</v>
      </c>
      <c r="D34" s="89" t="s">
        <v>130</v>
      </c>
    </row>
    <row r="35" spans="1:4" s="88" customFormat="1" ht="23.25" customHeight="1">
      <c r="A35" s="91" t="s">
        <v>128</v>
      </c>
      <c r="B35" s="91" t="s">
        <v>129</v>
      </c>
      <c r="C35" s="90">
        <v>88500</v>
      </c>
      <c r="D35" s="89" t="s">
        <v>124</v>
      </c>
    </row>
    <row r="36" spans="1:4" s="88" customFormat="1" ht="23.25" customHeight="1">
      <c r="A36" s="91" t="s">
        <v>128</v>
      </c>
      <c r="B36" s="91" t="s">
        <v>127</v>
      </c>
      <c r="C36" s="90">
        <v>494500</v>
      </c>
      <c r="D36" s="89" t="s">
        <v>124</v>
      </c>
    </row>
    <row r="37" spans="1:4" s="88" customFormat="1" ht="23.25" customHeight="1">
      <c r="A37" s="91" t="s">
        <v>123</v>
      </c>
      <c r="B37" s="91" t="s">
        <v>126</v>
      </c>
      <c r="C37" s="90">
        <v>5488000</v>
      </c>
      <c r="D37" s="89" t="s">
        <v>124</v>
      </c>
    </row>
    <row r="38" spans="1:4" s="88" customFormat="1" ht="23.25" customHeight="1">
      <c r="A38" s="91" t="s">
        <v>123</v>
      </c>
      <c r="B38" s="91" t="s">
        <v>125</v>
      </c>
      <c r="C38" s="90">
        <v>198000</v>
      </c>
      <c r="D38" s="89" t="s">
        <v>124</v>
      </c>
    </row>
    <row r="39" spans="1:4" s="88" customFormat="1" ht="23.25" customHeight="1">
      <c r="A39" s="91" t="s">
        <v>123</v>
      </c>
      <c r="B39" s="91" t="s">
        <v>122</v>
      </c>
      <c r="C39" s="90">
        <v>80000</v>
      </c>
      <c r="D39" s="89" t="s">
        <v>121</v>
      </c>
    </row>
    <row r="40" spans="1:4" ht="23.25" customHeight="1">
      <c r="A40" s="75" t="s">
        <v>120</v>
      </c>
      <c r="B40" s="75" t="s">
        <v>119</v>
      </c>
      <c r="C40" s="74">
        <f>SUM(C27:C39)</f>
        <v>6965500</v>
      </c>
      <c r="D40" s="73"/>
    </row>
  </sheetData>
  <mergeCells count="2">
    <mergeCell ref="A1:D1"/>
    <mergeCell ref="C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1분기 내역</vt:lpstr>
      <vt:lpstr>1분기 세부내역 </vt:lpstr>
      <vt:lpstr>2분기 내역</vt:lpstr>
      <vt:lpstr>2분기 세부내역 </vt:lpstr>
      <vt:lpstr>3분기 내역</vt:lpstr>
      <vt:lpstr>3분기 세부내역</vt:lpstr>
      <vt:lpstr>4분기 내역</vt:lpstr>
      <vt:lpstr>4분기 세부내역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2019-05-14T02:21:44Z</cp:lastPrinted>
  <dcterms:created xsi:type="dcterms:W3CDTF">2011-02-07T11:51:18Z</dcterms:created>
  <dcterms:modified xsi:type="dcterms:W3CDTF">2023-07-27T06:26:13Z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eyJub2RlMSI6eyJkc2QiOiIwMTAwMDAwMDAwMDAyMTY3IiwibG9nVGltZSI6IjIwMjItMDgtMjVUMDI6NTU6MzFaIiwicElEIjoiMSIsInRyYWNlSWQiOiI5NTdFNjNFOTNCQ0UyODIwMzk2OUQ4MTVCRDZGMDIwOCIsInVzZXJDb2RlIjoiYWRtaW4ifSwibm9kZTIiOnsiZHNkIjoiMDEwMDAwMDAwMDAwMjE2NyIsImxvZ1RpbWUiOiIyMDI</vt:lpwstr>
  </property>
</Properties>
</file>