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정보공개\2024 정보공개종합평가\새 폴더\"/>
    </mc:Choice>
  </mc:AlternateContent>
  <xr:revisionPtr revIDLastSave="0" documentId="13_ncr:1_{07E52EF3-D5F1-4DFA-A6F6-FD154436F9AA}" xr6:coauthVersionLast="47" xr6:coauthVersionMax="47" xr10:uidLastSave="{00000000-0000-0000-0000-000000000000}"/>
  <bookViews>
    <workbookView xWindow="-120" yWindow="-120" windowWidth="29040" windowHeight="15720" xr2:uid="{9E1EE25A-E9B7-4D1B-8E2B-3AC1C263CB84}"/>
  </bookViews>
  <sheets>
    <sheet name="2023년 1분기 경영공시 내역" sheetId="1" r:id="rId1"/>
    <sheet name="2023년 1분기 경영공시 세부내역" sheetId="2" r:id="rId2"/>
    <sheet name="2023년 2분기 경영공시 내역" sheetId="3" r:id="rId3"/>
    <sheet name="2023년 2분기 경영공시 세부내역" sheetId="4" r:id="rId4"/>
    <sheet name="2023년 3분기 경영공시 내역" sheetId="5" r:id="rId5"/>
    <sheet name="2023년 3분기 경영공시 세부내역" sheetId="6" r:id="rId6"/>
    <sheet name="2023년 4분기 경영공시 내역" sheetId="7" r:id="rId7"/>
    <sheet name="2023년 4분기 경영공시 세부내역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8" l="1"/>
  <c r="C21" i="8"/>
  <c r="C9" i="8"/>
  <c r="C17" i="7"/>
  <c r="C13" i="7"/>
  <c r="C8" i="7"/>
  <c r="C4" i="7"/>
  <c r="C39" i="6" l="1"/>
  <c r="C27" i="6"/>
  <c r="C17" i="6"/>
  <c r="C18" i="5"/>
  <c r="C13" i="5"/>
  <c r="C9" i="5"/>
  <c r="C4" i="5"/>
  <c r="C41" i="4" l="1"/>
  <c r="C26" i="4"/>
  <c r="C15" i="4"/>
  <c r="C18" i="3"/>
  <c r="C13" i="3"/>
  <c r="C4" i="3" s="1"/>
  <c r="C9" i="3"/>
  <c r="C8" i="1" l="1"/>
  <c r="C18" i="2" l="1"/>
  <c r="C36" i="2"/>
  <c r="C51" i="2"/>
  <c r="C13" i="1"/>
  <c r="C17" i="1"/>
  <c r="C4" i="1" l="1"/>
</calcChain>
</file>

<file path=xl/sharedStrings.xml><?xml version="1.0" encoding="utf-8"?>
<sst xmlns="http://schemas.openxmlformats.org/spreadsheetml/2006/main" count="560" uniqueCount="284">
  <si>
    <t>14건</t>
  </si>
  <si>
    <t>소계</t>
  </si>
  <si>
    <t>물품구입 1건</t>
    <phoneticPr fontId="2" type="noConversion"/>
  </si>
  <si>
    <t>간담회 10건</t>
    <phoneticPr fontId="2" type="noConversion"/>
  </si>
  <si>
    <t>격려 3건</t>
    <phoneticPr fontId="2" type="noConversion"/>
  </si>
  <si>
    <t>3월</t>
    <phoneticPr fontId="2" type="noConversion"/>
  </si>
  <si>
    <t>17건</t>
    <phoneticPr fontId="2" type="noConversion"/>
  </si>
  <si>
    <t>경조사 8건</t>
    <phoneticPr fontId="2" type="noConversion"/>
  </si>
  <si>
    <t>간담회 4건</t>
    <phoneticPr fontId="2" type="noConversion"/>
  </si>
  <si>
    <t>격려 4건</t>
    <phoneticPr fontId="2" type="noConversion"/>
  </si>
  <si>
    <t>2월</t>
    <phoneticPr fontId="2" type="noConversion"/>
  </si>
  <si>
    <t>14건</t>
    <phoneticPr fontId="2" type="noConversion"/>
  </si>
  <si>
    <t>경조사 5건</t>
    <phoneticPr fontId="2" type="noConversion"/>
  </si>
  <si>
    <t>간담회 6건</t>
    <phoneticPr fontId="2" type="noConversion"/>
  </si>
  <si>
    <t>1월</t>
    <phoneticPr fontId="2" type="noConversion"/>
  </si>
  <si>
    <t>45건</t>
    <phoneticPr fontId="2" type="noConversion"/>
  </si>
  <si>
    <t>합계</t>
  </si>
  <si>
    <t>비고</t>
  </si>
  <si>
    <t>집행금액</t>
  </si>
  <si>
    <t>집행내역</t>
  </si>
  <si>
    <t>집행일</t>
  </si>
  <si>
    <t>(단위 : 천원)</t>
    <phoneticPr fontId="2" type="noConversion"/>
  </si>
  <si>
    <t>2023년 1/4분기 기관업무추진비 집행내역(사장)</t>
    <phoneticPr fontId="2" type="noConversion"/>
  </si>
  <si>
    <t>건수 / 14건</t>
    <phoneticPr fontId="2" type="noConversion"/>
  </si>
  <si>
    <t>소계</t>
    <phoneticPr fontId="2" type="noConversion"/>
  </si>
  <si>
    <t>간담회</t>
    <phoneticPr fontId="2" type="noConversion"/>
  </si>
  <si>
    <t>우호적 언론 네트워크 구축을 위한 2023년 기자 간담회</t>
    <phoneticPr fontId="2" type="noConversion"/>
  </si>
  <si>
    <t>2023-03-30</t>
  </si>
  <si>
    <t>공공사업부 지하도상가 직원 간담회</t>
    <phoneticPr fontId="2" type="noConversion"/>
  </si>
  <si>
    <t>2023-03-29</t>
  </si>
  <si>
    <t>도시개발 업무 협의에 따른 LH-공사 간담회</t>
    <phoneticPr fontId="2" type="noConversion"/>
  </si>
  <si>
    <t>2023-03-28</t>
  </si>
  <si>
    <t>물품구입</t>
    <phoneticPr fontId="2" type="noConversion"/>
  </si>
  <si>
    <t>임원실 내방객 접대물품 구입비 지급</t>
    <phoneticPr fontId="2" type="noConversion"/>
  </si>
  <si>
    <t>2023-03-21</t>
  </si>
  <si>
    <t>현안 업무 자문 국토교통부-공사 간담회</t>
    <phoneticPr fontId="2" type="noConversion"/>
  </si>
  <si>
    <t>도시개발 업무 협의 LH -공사 간담회</t>
    <phoneticPr fontId="2" type="noConversion"/>
  </si>
  <si>
    <t>2023-03-16</t>
  </si>
  <si>
    <t>부천시 다문화가족지원센터 업무협약 관련 간담회</t>
    <phoneticPr fontId="2" type="noConversion"/>
  </si>
  <si>
    <t>2023-03-14</t>
  </si>
  <si>
    <t>격려</t>
    <phoneticPr fontId="2" type="noConversion"/>
  </si>
  <si>
    <t>결산 관련 직원 격려</t>
    <phoneticPr fontId="2" type="noConversion"/>
  </si>
  <si>
    <t>2023-03-13</t>
  </si>
  <si>
    <t>LH 주거복지 업무 협의 간담회</t>
    <phoneticPr fontId="2" type="noConversion"/>
  </si>
  <si>
    <t>도시공사 현안업무 협의 및 자문 간담회</t>
    <phoneticPr fontId="2" type="noConversion"/>
  </si>
  <si>
    <t>2023-03-10</t>
  </si>
  <si>
    <t>경영평가 TF팀 간담회</t>
    <phoneticPr fontId="2" type="noConversion"/>
  </si>
  <si>
    <t>2023-03-08</t>
  </si>
  <si>
    <t>경영평가 TF팀 격려</t>
    <phoneticPr fontId="2" type="noConversion"/>
  </si>
  <si>
    <t>2023-03-07</t>
  </si>
  <si>
    <t>경영개선기획단 TF팀 격려</t>
    <phoneticPr fontId="2" type="noConversion"/>
  </si>
  <si>
    <t>2023-03-06</t>
  </si>
  <si>
    <t>부천시 소상공인연합회 업무협약 체결식 석찬</t>
    <phoneticPr fontId="2" type="noConversion"/>
  </si>
  <si>
    <t>2023-03-03</t>
  </si>
  <si>
    <t>건수 / 17건</t>
    <phoneticPr fontId="2" type="noConversion"/>
  </si>
  <si>
    <t>경조사</t>
    <phoneticPr fontId="2" type="noConversion"/>
  </si>
  <si>
    <t>레포츠사업부 윤** (모친 별세)  화환 구입</t>
    <phoneticPr fontId="2" type="noConversion"/>
  </si>
  <si>
    <t>2023-02-28</t>
  </si>
  <si>
    <t>부천시체육회장 이,취임식 화환구입</t>
    <phoneticPr fontId="2" type="noConversion"/>
  </si>
  <si>
    <t>LH,공사 현안업무 관련 오찬 간담회</t>
    <phoneticPr fontId="2" type="noConversion"/>
  </si>
  <si>
    <t>공공사업부 김** (자녀 결혼) 경조사비 지급</t>
    <phoneticPr fontId="2" type="noConversion"/>
  </si>
  <si>
    <t>2023-02-27</t>
  </si>
  <si>
    <t>부천시체육회장 이·취임 관련 업무협의</t>
    <phoneticPr fontId="2" type="noConversion"/>
  </si>
  <si>
    <t>2023-02-24</t>
  </si>
  <si>
    <t>군포도시공사 업무협의 관련 오찬 간담회</t>
    <phoneticPr fontId="2" type="noConversion"/>
  </si>
  <si>
    <t>2023-02-22</t>
  </si>
  <si>
    <t>전** 비상임이사 한국지방자치학회 회장 취임 화분 구입</t>
    <phoneticPr fontId="2" type="noConversion"/>
  </si>
  <si>
    <t>市 체육진흥과 신** 과장 (자녀 결혼)  화환 구입</t>
    <phoneticPr fontId="2" type="noConversion"/>
  </si>
  <si>
    <t>2023-02-20</t>
  </si>
  <si>
    <t>체육사업부 김** (결혼)  화환 구입</t>
    <phoneticPr fontId="2" type="noConversion"/>
  </si>
  <si>
    <t>부속실 신규직원 인사발령 관련 오찬</t>
    <phoneticPr fontId="2" type="noConversion"/>
  </si>
  <si>
    <t>경영지원부(부속실) 직원 격려</t>
    <phoneticPr fontId="2" type="noConversion"/>
  </si>
  <si>
    <t>2023-02-15</t>
  </si>
  <si>
    <t>경영개선기획단 TF 정책회의 관련 직원 격려</t>
    <phoneticPr fontId="2" type="noConversion"/>
  </si>
  <si>
    <t>2023-02-13</t>
  </si>
  <si>
    <t>경영지원부 인사팀 직원 격려</t>
    <phoneticPr fontId="2" type="noConversion"/>
  </si>
  <si>
    <t>2023-02-07</t>
  </si>
  <si>
    <t>레포츠사업부 박** (부친 별세)  화환 구입</t>
    <phoneticPr fontId="2" type="noConversion"/>
  </si>
  <si>
    <t>한국노청 부천김포지역본부 임원 취임식 쌀화환 구입</t>
    <phoneticPr fontId="2" type="noConversion"/>
  </si>
  <si>
    <t>역곡 대장지구 개발사업 관련 오찬 간담회</t>
    <phoneticPr fontId="2" type="noConversion"/>
  </si>
  <si>
    <t>2023-02-06</t>
  </si>
  <si>
    <t>인사및 교육파트 직원 격려</t>
    <phoneticPr fontId="2" type="noConversion"/>
  </si>
  <si>
    <t>2023-01-31</t>
  </si>
  <si>
    <t>제2기 주니어보드 발대식 관련 오찬 간담회</t>
    <phoneticPr fontId="2" type="noConversion"/>
  </si>
  <si>
    <t>공공사업부 박** (장인 별세)  화환 구입</t>
    <phoneticPr fontId="2" type="noConversion"/>
  </si>
  <si>
    <t>2023-01-26</t>
  </si>
  <si>
    <t>경영개선기획단 TF 운영에 따른 오찬</t>
    <phoneticPr fontId="2" type="noConversion"/>
  </si>
  <si>
    <t>2023-01-20</t>
  </si>
  <si>
    <t>도시개발부 박** (부친별세) 화환 구입</t>
    <phoneticPr fontId="2" type="noConversion"/>
  </si>
  <si>
    <t>부천시의회 주요업무계획 관련 오찬</t>
    <phoneticPr fontId="2" type="noConversion"/>
  </si>
  <si>
    <t>2023-01-16</t>
  </si>
  <si>
    <t>평택도시공사 사장 취임(경도협) 화분 구입</t>
    <phoneticPr fontId="2" type="noConversion"/>
  </si>
  <si>
    <t>LH계양부천사업본부장 이** 취임 화분구입</t>
    <phoneticPr fontId="2" type="noConversion"/>
  </si>
  <si>
    <t>市 주요업무계획 보고회 관련 오찬</t>
    <phoneticPr fontId="2" type="noConversion"/>
  </si>
  <si>
    <t>부천산업진흥원장 취임 화분구입</t>
    <phoneticPr fontId="2" type="noConversion"/>
  </si>
  <si>
    <t>현안업무 및 주요업무계획 관련 오찬</t>
    <phoneticPr fontId="2" type="noConversion"/>
  </si>
  <si>
    <t>복사골문화센터 현장순시 관련 오찬</t>
    <phoneticPr fontId="2" type="noConversion"/>
  </si>
  <si>
    <t>2023년 시무식 행사 진행에 따른 오찬</t>
    <phoneticPr fontId="2" type="noConversion"/>
  </si>
  <si>
    <t>2023-01-13</t>
  </si>
  <si>
    <t>비고</t>
    <phoneticPr fontId="2" type="noConversion"/>
  </si>
  <si>
    <t>지출액</t>
    <phoneticPr fontId="2" type="noConversion"/>
  </si>
  <si>
    <t>지출내역</t>
    <phoneticPr fontId="2" type="noConversion"/>
  </si>
  <si>
    <t>사용일자</t>
    <phoneticPr fontId="2" type="noConversion"/>
  </si>
  <si>
    <t>(단위 : 원)</t>
    <phoneticPr fontId="2" type="noConversion"/>
  </si>
  <si>
    <t>2023년 2/4분기 기관업무추진비 집행내역(사장)</t>
    <phoneticPr fontId="2" type="noConversion"/>
  </si>
  <si>
    <t>35건</t>
    <phoneticPr fontId="2" type="noConversion"/>
  </si>
  <si>
    <t>4월</t>
    <phoneticPr fontId="2" type="noConversion"/>
  </si>
  <si>
    <t>경조사 2건</t>
    <phoneticPr fontId="2" type="noConversion"/>
  </si>
  <si>
    <t>물품구입 2건</t>
    <phoneticPr fontId="2" type="noConversion"/>
  </si>
  <si>
    <t>11건</t>
    <phoneticPr fontId="2" type="noConversion"/>
  </si>
  <si>
    <t>5월</t>
    <phoneticPr fontId="2" type="noConversion"/>
  </si>
  <si>
    <t>격려 1건</t>
    <phoneticPr fontId="2" type="noConversion"/>
  </si>
  <si>
    <t>간담회 7건</t>
    <phoneticPr fontId="2" type="noConversion"/>
  </si>
  <si>
    <t>10건</t>
    <phoneticPr fontId="2" type="noConversion"/>
  </si>
  <si>
    <t>6월</t>
    <phoneticPr fontId="2" type="noConversion"/>
  </si>
  <si>
    <t>격려 2건</t>
    <phoneticPr fontId="2" type="noConversion"/>
  </si>
  <si>
    <t>물품구입 3건</t>
    <phoneticPr fontId="2" type="noConversion"/>
  </si>
  <si>
    <t>2023-04-10</t>
  </si>
  <si>
    <t>임원실 내방객 접대 물품 구입</t>
    <phoneticPr fontId="2" type="noConversion"/>
  </si>
  <si>
    <t>도시개발부 개발1팀 직원 격려</t>
    <phoneticPr fontId="2" type="noConversion"/>
  </si>
  <si>
    <t>2023년 지방공사, 공단 신임CEO 과정 관계자 오찬 간담회</t>
    <phoneticPr fontId="2" type="noConversion"/>
  </si>
  <si>
    <t>2023-04-11</t>
  </si>
  <si>
    <t>현안사항 자문 LH-공사 간담회</t>
    <phoneticPr fontId="2" type="noConversion"/>
  </si>
  <si>
    <t>2023-04-12</t>
  </si>
  <si>
    <t>도시개발 업무 자문에 따른 LH-공사 간담회</t>
    <phoneticPr fontId="2" type="noConversion"/>
  </si>
  <si>
    <t>2023-04-13</t>
  </si>
  <si>
    <t xml:space="preserve"> 윤** 부천산업진흥원 상임이사 위촉 경조사 화분구입비 지급</t>
    <phoneticPr fontId="2" type="noConversion"/>
  </si>
  <si>
    <t>주차사업부 나**(시모 별세) 경조사 화환구입비 지급</t>
    <phoneticPr fontId="2" type="noConversion"/>
  </si>
  <si>
    <t>2023-04-21</t>
  </si>
  <si>
    <t>경영평가 수검 완료에 따른 관련 직원 격려</t>
    <phoneticPr fontId="2" type="noConversion"/>
  </si>
  <si>
    <t>2023-04-24</t>
  </si>
  <si>
    <t>임원실 고객접대물품 구입비 지급</t>
    <phoneticPr fontId="2" type="noConversion"/>
  </si>
  <si>
    <t>2023-04-25</t>
  </si>
  <si>
    <t>고강다목적체육센터 직원 간담회</t>
    <phoneticPr fontId="2" type="noConversion"/>
  </si>
  <si>
    <t>건수 / 11건</t>
    <phoneticPr fontId="2" type="noConversion"/>
  </si>
  <si>
    <t>2023-05-02</t>
  </si>
  <si>
    <t>종합운동장,시민체육팀 직원 격려</t>
    <phoneticPr fontId="2" type="noConversion"/>
  </si>
  <si>
    <t>2023-05-04</t>
  </si>
  <si>
    <t>부천시 전통시장상인 연합회 업무협약 체결식 관련 간담회</t>
    <phoneticPr fontId="2" type="noConversion"/>
  </si>
  <si>
    <t>2023-05-08</t>
  </si>
  <si>
    <t>LH - 도시개발부 사업지원팀 업무 자문 간담회</t>
    <phoneticPr fontId="2" type="noConversion"/>
  </si>
  <si>
    <t>2023-05-09</t>
  </si>
  <si>
    <t>주거복지센터장 박** (자녀 결혼) 경조사 지급</t>
    <phoneticPr fontId="2" type="noConversion"/>
  </si>
  <si>
    <t>2023-05-12</t>
  </si>
  <si>
    <t>도시통합관제센터 구축 감리 자문 간담회</t>
    <phoneticPr fontId="2" type="noConversion"/>
  </si>
  <si>
    <t>2023-05-15</t>
  </si>
  <si>
    <t>2023. 제2회 기자 간담회</t>
    <phoneticPr fontId="2" type="noConversion"/>
  </si>
  <si>
    <t>2023-05-16</t>
  </si>
  <si>
    <t>G2B 홍보 네트워크 회의 및 오찬 간담회</t>
    <phoneticPr fontId="2" type="noConversion"/>
  </si>
  <si>
    <t>2023-05-22</t>
  </si>
  <si>
    <t>장애인식개선교육 관계자 오찬 간담회</t>
    <phoneticPr fontId="2" type="noConversion"/>
  </si>
  <si>
    <t>2023-05-26</t>
  </si>
  <si>
    <t>현안업무 협의에 따른 LH-도시개발부 보상팀 간담회</t>
    <phoneticPr fontId="2" type="noConversion"/>
  </si>
  <si>
    <t>2023-05-31</t>
  </si>
  <si>
    <t>주차사업부 박**(부군 별세) 경조사 지급</t>
    <phoneticPr fontId="2" type="noConversion"/>
  </si>
  <si>
    <t>건수 / 10건</t>
    <phoneticPr fontId="2" type="noConversion"/>
  </si>
  <si>
    <t>2023-06-01</t>
  </si>
  <si>
    <t>이사회 업무 협의에 따른 비상임이사 간담회</t>
    <phoneticPr fontId="2" type="noConversion"/>
  </si>
  <si>
    <t>2023-06-09</t>
  </si>
  <si>
    <t>2023-06-14</t>
  </si>
  <si>
    <t>공사 언론네트원크 구축을 위한 기자 간담회</t>
    <phoneticPr fontId="2" type="noConversion"/>
  </si>
  <si>
    <t>2023-06-15</t>
  </si>
  <si>
    <t>청렴시민 감사관 위촉식 관련 오찬 간담회</t>
    <phoneticPr fontId="2" type="noConversion"/>
  </si>
  <si>
    <t>2023-06-21</t>
  </si>
  <si>
    <t>임원실 접대용 원두커피 구입</t>
    <phoneticPr fontId="2" type="noConversion"/>
  </si>
  <si>
    <t>도시개발부 직원 격려</t>
    <phoneticPr fontId="2" type="noConversion"/>
  </si>
  <si>
    <t>주차사업부 이수창 (자녀 결혼) 경조사 화환 구입비 지급</t>
    <phoneticPr fontId="2" type="noConversion"/>
  </si>
  <si>
    <t>공사 인사위원회 홍** 위원 이전 개업 경조사 화분 구입비 지급</t>
    <phoneticPr fontId="2" type="noConversion"/>
  </si>
  <si>
    <t>2023-06-22</t>
  </si>
  <si>
    <t>임원추천위원회 구성 관련 임원 간담회</t>
    <phoneticPr fontId="2" type="noConversion"/>
  </si>
  <si>
    <t>2023-06-26</t>
  </si>
  <si>
    <t>2024년도 대비 경영평가 워크숍 관련 오찬 간담회</t>
    <phoneticPr fontId="2" type="noConversion"/>
  </si>
  <si>
    <t>2023-06-27</t>
  </si>
  <si>
    <t>안양도시공사 업무 협의 간담회</t>
    <phoneticPr fontId="2" type="noConversion"/>
  </si>
  <si>
    <t>임원실 고객 접대용 운영물품 구입비 지급</t>
    <phoneticPr fontId="2" type="noConversion"/>
  </si>
  <si>
    <t>2023-06-28</t>
  </si>
  <si>
    <t>하절기 공영주차장 현장근무자 직원 격려</t>
    <phoneticPr fontId="2" type="noConversion"/>
  </si>
  <si>
    <t>2023-06-30</t>
  </si>
  <si>
    <t>공사 언론 네트워크 구축을 위한 기자 간담회</t>
    <phoneticPr fontId="2" type="noConversion"/>
  </si>
  <si>
    <t>2023년 3/4분기 기관업무추진비 집행내역(사장)</t>
    <phoneticPr fontId="2" type="noConversion"/>
  </si>
  <si>
    <t>33건</t>
    <phoneticPr fontId="2" type="noConversion"/>
  </si>
  <si>
    <t>7월</t>
    <phoneticPr fontId="2" type="noConversion"/>
  </si>
  <si>
    <t>간담회 5건</t>
    <phoneticPr fontId="2" type="noConversion"/>
  </si>
  <si>
    <t>13건</t>
    <phoneticPr fontId="2" type="noConversion"/>
  </si>
  <si>
    <t>8월</t>
    <phoneticPr fontId="2" type="noConversion"/>
  </si>
  <si>
    <t>간담회 2건</t>
    <phoneticPr fontId="2" type="noConversion"/>
  </si>
  <si>
    <t>경조사 6건</t>
    <phoneticPr fontId="2" type="noConversion"/>
  </si>
  <si>
    <t>9건</t>
    <phoneticPr fontId="2" type="noConversion"/>
  </si>
  <si>
    <t>9월</t>
    <phoneticPr fontId="2" type="noConversion"/>
  </si>
  <si>
    <t>경조사 3건</t>
    <phoneticPr fontId="2" type="noConversion"/>
  </si>
  <si>
    <t>2023-07-03</t>
  </si>
  <si>
    <t>2023. 2/4분기 노사한마음협의회 개최</t>
    <phoneticPr fontId="2" type="noConversion"/>
  </si>
  <si>
    <t>2023-07-05</t>
  </si>
  <si>
    <t>노사 협의 자문 간담회</t>
    <phoneticPr fontId="2" type="noConversion"/>
  </si>
  <si>
    <t>2023-07-10</t>
  </si>
  <si>
    <t>화장실 인증 자문 간담회</t>
    <phoneticPr fontId="2" type="noConversion"/>
  </si>
  <si>
    <t>시흥도시공사 사장 (모친 별세) 경조사 화환구입비</t>
    <phoneticPr fontId="2" type="noConversion"/>
  </si>
  <si>
    <t>재난안전팀 엄** (결혼) 경조사 화환구입비</t>
    <phoneticPr fontId="2" type="noConversion"/>
  </si>
  <si>
    <t>군포도시공사 사장 취임 화분 구입비</t>
    <phoneticPr fontId="2" type="noConversion"/>
  </si>
  <si>
    <t>신입 입사 직원 격려</t>
    <phoneticPr fontId="2" type="noConversion"/>
  </si>
  <si>
    <t>2023-07-13</t>
  </si>
  <si>
    <t>시민행복참여위원회 오찬 간담회</t>
    <phoneticPr fontId="2" type="noConversion"/>
  </si>
  <si>
    <t>2023-07-17</t>
  </si>
  <si>
    <t>호우경보에 따른 주차시설팀 현장 점검 직원 격려 음료지원</t>
    <phoneticPr fontId="2" type="noConversion"/>
  </si>
  <si>
    <t>2023-07-20</t>
  </si>
  <si>
    <t>스마트도시사업부 김** 주임 (결혼) 경조사 화환구입비</t>
    <phoneticPr fontId="2" type="noConversion"/>
  </si>
  <si>
    <t>2023-07-24</t>
  </si>
  <si>
    <t>2023-07-26</t>
  </si>
  <si>
    <t>현안업무 자문에 따른 오찬 간담회</t>
    <phoneticPr fontId="2" type="noConversion"/>
  </si>
  <si>
    <t>2023-07-28</t>
  </si>
  <si>
    <t>부천시의원 이학환(모친 별세) 경조사 지급</t>
    <phoneticPr fontId="2" type="noConversion"/>
  </si>
  <si>
    <t>건수 / 13건</t>
    <phoneticPr fontId="2" type="noConversion"/>
  </si>
  <si>
    <t>2023-08-01</t>
  </si>
  <si>
    <t>의왕도시공사 사장 취임 화분 구입비</t>
    <phoneticPr fontId="2" type="noConversion"/>
  </si>
  <si>
    <t>2023-08-10</t>
  </si>
  <si>
    <t>국세청 세무조사 수검에 따른 관계자 오찬 간담회</t>
    <phoneticPr fontId="2" type="noConversion"/>
  </si>
  <si>
    <t>LH 계양부천사업본부장 (장인 별세) 경조사 화환 구입비</t>
    <phoneticPr fontId="2" type="noConversion"/>
  </si>
  <si>
    <t>2023-08-21</t>
  </si>
  <si>
    <t>도시개발본부장 임명안 관련 인사팀 직원 노고 격려</t>
    <phoneticPr fontId="2" type="noConversion"/>
  </si>
  <si>
    <t>2023-08-23</t>
  </si>
  <si>
    <t>주거복지센터 한** (결혼) 경조사 지급</t>
    <phoneticPr fontId="2" type="noConversion"/>
  </si>
  <si>
    <t>2023-08-24</t>
  </si>
  <si>
    <t>한국만화영상진흥원 이사장 취임 화분 구입비</t>
    <phoneticPr fontId="2" type="noConversion"/>
  </si>
  <si>
    <t>2023-08-31</t>
  </si>
  <si>
    <t>스마트도시사업부 이**(자녀 결혼) 경조사 지급</t>
    <phoneticPr fontId="2" type="noConversion"/>
  </si>
  <si>
    <t>레포츠사업부 곽**(시모 별세) 화환 구입비</t>
    <phoneticPr fontId="2" type="noConversion"/>
  </si>
  <si>
    <t>건수 / 9건</t>
    <phoneticPr fontId="2" type="noConversion"/>
  </si>
  <si>
    <t>2023-09-05</t>
  </si>
  <si>
    <t>공공사업부 서** (빙모 별세) 경조사 지급</t>
    <phoneticPr fontId="2" type="noConversion"/>
  </si>
  <si>
    <t>2023-09-06</t>
  </si>
  <si>
    <t>경영지원부 김** (부친 별세) 경조사 화환구입비</t>
    <phoneticPr fontId="2" type="noConversion"/>
  </si>
  <si>
    <t>2023-09-08</t>
  </si>
  <si>
    <t>한국전기안전대상 수상 종합운동장팀 직원 격려</t>
    <phoneticPr fontId="2" type="noConversion"/>
  </si>
  <si>
    <t>부천시 고령장애인 쉼터 개소식에 따른 관계자 오찬 간담회</t>
    <phoneticPr fontId="2" type="noConversion"/>
  </si>
  <si>
    <t>2023-09-15</t>
  </si>
  <si>
    <t>2023-09-21</t>
  </si>
  <si>
    <t>노사한마음협의회 오찬 간담회</t>
    <phoneticPr fontId="2" type="noConversion"/>
  </si>
  <si>
    <t>국토부- 공사 업무 자문 및 간담회</t>
    <phoneticPr fontId="2" type="noConversion"/>
  </si>
  <si>
    <t>2023-09-25</t>
  </si>
  <si>
    <t>현안 업무 협의 LH-공사 간담회</t>
    <phoneticPr fontId="2" type="noConversion"/>
  </si>
  <si>
    <t>상임이사 임면에 따른 상견례 등 간담회</t>
    <phoneticPr fontId="2" type="noConversion"/>
  </si>
  <si>
    <t>노동가족 체육대회 음료 지원</t>
    <phoneticPr fontId="2" type="noConversion"/>
  </si>
  <si>
    <t>2023-09-26</t>
  </si>
  <si>
    <t>부천시 예산법무과 임** 과장(모친별세) 경조사 지급</t>
    <phoneticPr fontId="2" type="noConversion"/>
  </si>
  <si>
    <t>2023년 4/4분기 기관업무추진비 집행내역(사장)</t>
    <phoneticPr fontId="2" type="noConversion"/>
  </si>
  <si>
    <t>21건</t>
    <phoneticPr fontId="2" type="noConversion"/>
  </si>
  <si>
    <t>10월</t>
    <phoneticPr fontId="2" type="noConversion"/>
  </si>
  <si>
    <t>5건</t>
    <phoneticPr fontId="2" type="noConversion"/>
  </si>
  <si>
    <t>11월</t>
    <phoneticPr fontId="2" type="noConversion"/>
  </si>
  <si>
    <t>12월</t>
    <phoneticPr fontId="2" type="noConversion"/>
  </si>
  <si>
    <t>간담회 1건</t>
    <phoneticPr fontId="2" type="noConversion"/>
  </si>
  <si>
    <t>2023-10-06</t>
  </si>
  <si>
    <t>직원 (자녀 결혼) 경조사 지급</t>
    <phoneticPr fontId="2" type="noConversion"/>
  </si>
  <si>
    <t>2023-10-19</t>
  </si>
  <si>
    <t>2023-10-23</t>
  </si>
  <si>
    <t xml:space="preserve"> 직원 (장인 별세) 경조사 화환 구입비 지급</t>
    <phoneticPr fontId="2" type="noConversion"/>
  </si>
  <si>
    <t>임원실 내방고객 운영물품 구입</t>
    <phoneticPr fontId="2" type="noConversion"/>
  </si>
  <si>
    <t>2023-10-24</t>
  </si>
  <si>
    <t>직원 (자녀 결혼) 경조사 화환 구입비 지급</t>
    <phoneticPr fontId="2" type="noConversion"/>
  </si>
  <si>
    <t>건수 / 5건</t>
    <phoneticPr fontId="2" type="noConversion"/>
  </si>
  <si>
    <t>2023-11-01</t>
  </si>
  <si>
    <t>LH-공사 현안업무 협의 및 간담회</t>
    <phoneticPr fontId="2" type="noConversion"/>
  </si>
  <si>
    <t>민관 합동 청렴문화 체험활동 업무추진</t>
    <phoneticPr fontId="2" type="noConversion"/>
  </si>
  <si>
    <t>부가가치세 소송 관련 직원 격려</t>
    <phoneticPr fontId="2" type="noConversion"/>
  </si>
  <si>
    <t>2023-11-07</t>
  </si>
  <si>
    <t xml:space="preserve">경도협 구리도시공사 사장 (자녀 결혼) 경조사 지급 </t>
    <phoneticPr fontId="2" type="noConversion"/>
  </si>
  <si>
    <t>2023-11-13</t>
  </si>
  <si>
    <t>LH-공사 현안 업무 협의</t>
    <phoneticPr fontId="2" type="noConversion"/>
  </si>
  <si>
    <t>2023-11-17</t>
  </si>
  <si>
    <t>비상임이사 임기 만료에 따른 만찬 추진</t>
    <phoneticPr fontId="2" type="noConversion"/>
  </si>
  <si>
    <t>2023-11-20</t>
  </si>
  <si>
    <t>현안업무 자문 간담회</t>
    <phoneticPr fontId="2" type="noConversion"/>
  </si>
  <si>
    <t>2023-11-21</t>
  </si>
  <si>
    <t>직원 경조사 화환 구입비 지급</t>
    <phoneticPr fontId="2" type="noConversion"/>
  </si>
  <si>
    <t>2023-11-23</t>
  </si>
  <si>
    <t>주니어보드 직원 격려</t>
    <phoneticPr fontId="2" type="noConversion"/>
  </si>
  <si>
    <t>2023-11-24</t>
  </si>
  <si>
    <t>임원실 내방고객 운영물품 (원두커피) 구입비 지급</t>
    <phoneticPr fontId="2" type="noConversion"/>
  </si>
  <si>
    <t>2023-12-07</t>
  </si>
  <si>
    <t>직원 경조사 화환구입비 지급</t>
    <phoneticPr fontId="2" type="noConversion"/>
  </si>
  <si>
    <t>2023-12-12</t>
  </si>
  <si>
    <t>임원실 내방고객 운영물품 구입비 지급</t>
    <phoneticPr fontId="2" type="noConversion"/>
  </si>
  <si>
    <t>2023-12-27</t>
  </si>
  <si>
    <t>공공사업부 직원 간담회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</si>
</sst>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i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rgb="FF000000"/>
      <name val="굴림"/>
      <family val="3"/>
      <charset val="129"/>
    </font>
    <font>
      <sz val="12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1" fontId="4" fillId="2" borderId="6" xfId="0" applyNumberFormat="1" applyFont="1" applyFill="1" applyBorder="1" applyAlignment="1">
      <alignment horizontal="center" vertical="center"/>
    </xf>
    <xf numFmtId="41" fontId="3" fillId="0" borderId="6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1" fontId="3" fillId="2" borderId="6" xfId="1" applyFont="1" applyFill="1" applyBorder="1" applyAlignment="1">
      <alignment horizontal="center" vertical="center"/>
    </xf>
    <xf numFmtId="41" fontId="4" fillId="2" borderId="6" xfId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10" fillId="0" borderId="0" xfId="0" applyFont="1" applyAlignment="1">
      <alignment horizontal="justify" vertical="center"/>
    </xf>
    <xf numFmtId="0" fontId="5" fillId="0" borderId="6" xfId="0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43C4F-6234-417F-911C-8E26C206BD35}">
  <dimension ref="A1:D17"/>
  <sheetViews>
    <sheetView tabSelected="1" workbookViewId="0">
      <selection activeCell="B4" sqref="B4"/>
    </sheetView>
  </sheetViews>
  <sheetFormatPr defaultRowHeight="16.5" x14ac:dyDescent="0.3"/>
  <cols>
    <col min="1" max="4" width="17.625" customWidth="1"/>
  </cols>
  <sheetData>
    <row r="1" spans="1:4" ht="33.75" customHeight="1" x14ac:dyDescent="0.3">
      <c r="A1" s="40" t="s">
        <v>22</v>
      </c>
      <c r="B1" s="40"/>
      <c r="C1" s="40"/>
      <c r="D1" s="40"/>
    </row>
    <row r="2" spans="1:4" ht="33.75" customHeight="1" thickBot="1" x14ac:dyDescent="0.35">
      <c r="C2" s="41" t="s">
        <v>21</v>
      </c>
      <c r="D2" s="41"/>
    </row>
    <row r="3" spans="1:4" ht="33.75" customHeight="1" thickBot="1" x14ac:dyDescent="0.35">
      <c r="A3" s="24" t="s">
        <v>20</v>
      </c>
      <c r="B3" s="23" t="s">
        <v>19</v>
      </c>
      <c r="C3" s="23" t="s">
        <v>18</v>
      </c>
      <c r="D3" s="22" t="s">
        <v>17</v>
      </c>
    </row>
    <row r="4" spans="1:4" ht="33.75" customHeight="1" thickTop="1" x14ac:dyDescent="0.3">
      <c r="A4" s="21" t="s">
        <v>16</v>
      </c>
      <c r="B4" s="20" t="s">
        <v>15</v>
      </c>
      <c r="C4" s="19">
        <f>C8+C13+C17</f>
        <v>6357</v>
      </c>
      <c r="D4" s="18"/>
    </row>
    <row r="5" spans="1:4" ht="33.75" customHeight="1" x14ac:dyDescent="0.3">
      <c r="A5" s="42" t="s">
        <v>14</v>
      </c>
      <c r="B5" s="7" t="s">
        <v>4</v>
      </c>
      <c r="C5" s="17">
        <v>395</v>
      </c>
      <c r="D5" s="14"/>
    </row>
    <row r="6" spans="1:4" ht="33.75" customHeight="1" x14ac:dyDescent="0.3">
      <c r="A6" s="42"/>
      <c r="B6" s="7" t="s">
        <v>13</v>
      </c>
      <c r="C6" s="17">
        <v>909</v>
      </c>
      <c r="D6" s="14"/>
    </row>
    <row r="7" spans="1:4" ht="33.75" customHeight="1" x14ac:dyDescent="0.3">
      <c r="A7" s="42"/>
      <c r="B7" s="7" t="s">
        <v>12</v>
      </c>
      <c r="C7" s="15">
        <v>400</v>
      </c>
      <c r="D7" s="14"/>
    </row>
    <row r="8" spans="1:4" ht="33.75" customHeight="1" x14ac:dyDescent="0.3">
      <c r="A8" s="16" t="s">
        <v>1</v>
      </c>
      <c r="B8" s="12" t="s">
        <v>11</v>
      </c>
      <c r="C8" s="11">
        <f>SUM(C5:C7)</f>
        <v>1704</v>
      </c>
      <c r="D8" s="10"/>
    </row>
    <row r="9" spans="1:4" ht="33.75" customHeight="1" x14ac:dyDescent="0.3">
      <c r="A9" s="43" t="s">
        <v>10</v>
      </c>
      <c r="B9" s="7" t="s">
        <v>9</v>
      </c>
      <c r="C9" s="15">
        <v>346</v>
      </c>
      <c r="D9" s="14"/>
    </row>
    <row r="10" spans="1:4" ht="33.75" customHeight="1" x14ac:dyDescent="0.3">
      <c r="A10" s="42"/>
      <c r="B10" s="7" t="s">
        <v>8</v>
      </c>
      <c r="C10" s="15">
        <v>325</v>
      </c>
      <c r="D10" s="14"/>
    </row>
    <row r="11" spans="1:4" ht="33.75" customHeight="1" x14ac:dyDescent="0.3">
      <c r="A11" s="42"/>
      <c r="B11" s="7" t="s">
        <v>7</v>
      </c>
      <c r="C11" s="15">
        <v>640</v>
      </c>
      <c r="D11" s="14"/>
    </row>
    <row r="12" spans="1:4" ht="33.75" customHeight="1" x14ac:dyDescent="0.3">
      <c r="A12" s="44"/>
      <c r="B12" s="7" t="s">
        <v>2</v>
      </c>
      <c r="C12" s="15">
        <v>39</v>
      </c>
      <c r="D12" s="14"/>
    </row>
    <row r="13" spans="1:4" ht="33.75" customHeight="1" x14ac:dyDescent="0.3">
      <c r="A13" s="13" t="s">
        <v>1</v>
      </c>
      <c r="B13" s="12" t="s">
        <v>6</v>
      </c>
      <c r="C13" s="11">
        <f>SUM(C9:C12)</f>
        <v>1350</v>
      </c>
      <c r="D13" s="10"/>
    </row>
    <row r="14" spans="1:4" ht="33.75" customHeight="1" x14ac:dyDescent="0.3">
      <c r="A14" s="43" t="s">
        <v>5</v>
      </c>
      <c r="B14" s="7" t="s">
        <v>4</v>
      </c>
      <c r="C14" s="9">
        <v>1021</v>
      </c>
      <c r="D14" s="8"/>
    </row>
    <row r="15" spans="1:4" ht="33.75" customHeight="1" x14ac:dyDescent="0.3">
      <c r="A15" s="42"/>
      <c r="B15" s="7" t="s">
        <v>3</v>
      </c>
      <c r="C15" s="9">
        <v>1937</v>
      </c>
      <c r="D15" s="8"/>
    </row>
    <row r="16" spans="1:4" ht="33.75" customHeight="1" x14ac:dyDescent="0.3">
      <c r="A16" s="44"/>
      <c r="B16" s="7" t="s">
        <v>2</v>
      </c>
      <c r="C16" s="6">
        <v>345</v>
      </c>
      <c r="D16" s="5"/>
    </row>
    <row r="17" spans="1:4" ht="33.75" customHeight="1" thickBot="1" x14ac:dyDescent="0.35">
      <c r="A17" s="4" t="s">
        <v>1</v>
      </c>
      <c r="B17" s="3" t="s">
        <v>0</v>
      </c>
      <c r="C17" s="2">
        <f>SUM(C14:C16)</f>
        <v>3303</v>
      </c>
      <c r="D17" s="1"/>
    </row>
  </sheetData>
  <mergeCells count="5">
    <mergeCell ref="A1:D1"/>
    <mergeCell ref="C2:D2"/>
    <mergeCell ref="A5:A7"/>
    <mergeCell ref="A9:A12"/>
    <mergeCell ref="A14:A1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0C250-B289-49EC-A304-1EB536887765}">
  <dimension ref="A1:D51"/>
  <sheetViews>
    <sheetView topLeftCell="A31" zoomScaleNormal="100" workbookViewId="0">
      <selection activeCell="C48" activeCellId="3" sqref="C40:C42 C37 C44:C46 C48:C50"/>
    </sheetView>
  </sheetViews>
  <sheetFormatPr defaultRowHeight="16.5" x14ac:dyDescent="0.3"/>
  <cols>
    <col min="1" max="1" width="12.75" style="25" bestFit="1" customWidth="1"/>
    <col min="2" max="2" width="74" style="25" bestFit="1" customWidth="1"/>
    <col min="3" max="3" width="12.625" bestFit="1" customWidth="1"/>
    <col min="4" max="4" width="11.625" bestFit="1" customWidth="1"/>
  </cols>
  <sheetData>
    <row r="1" spans="1:4" ht="23.25" customHeight="1" x14ac:dyDescent="0.3">
      <c r="A1" s="45" t="s">
        <v>22</v>
      </c>
      <c r="B1" s="45"/>
      <c r="C1" s="45"/>
      <c r="D1" s="45"/>
    </row>
    <row r="2" spans="1:4" ht="23.25" customHeight="1" x14ac:dyDescent="0.3">
      <c r="A2" s="35"/>
      <c r="B2" s="35"/>
      <c r="C2" s="46" t="s">
        <v>103</v>
      </c>
      <c r="D2" s="46"/>
    </row>
    <row r="3" spans="1:4" s="26" customFormat="1" ht="23.25" customHeight="1" x14ac:dyDescent="0.3">
      <c r="A3" s="12" t="s">
        <v>102</v>
      </c>
      <c r="B3" s="12" t="s">
        <v>101</v>
      </c>
      <c r="C3" s="12" t="s">
        <v>100</v>
      </c>
      <c r="D3" s="12" t="s">
        <v>99</v>
      </c>
    </row>
    <row r="4" spans="1:4" s="26" customFormat="1" ht="23.25" customHeight="1" x14ac:dyDescent="0.3">
      <c r="A4" s="30" t="s">
        <v>98</v>
      </c>
      <c r="B4" s="30" t="s">
        <v>97</v>
      </c>
      <c r="C4" s="6">
        <v>204000</v>
      </c>
      <c r="D4" s="34" t="s">
        <v>40</v>
      </c>
    </row>
    <row r="5" spans="1:4" s="26" customFormat="1" ht="23.25" customHeight="1" x14ac:dyDescent="0.3">
      <c r="A5" s="30" t="s">
        <v>90</v>
      </c>
      <c r="B5" s="30" t="s">
        <v>96</v>
      </c>
      <c r="C5" s="6">
        <v>143000</v>
      </c>
      <c r="D5" s="34" t="s">
        <v>40</v>
      </c>
    </row>
    <row r="6" spans="1:4" s="26" customFormat="1" ht="23.25" customHeight="1" x14ac:dyDescent="0.3">
      <c r="A6" s="30" t="s">
        <v>90</v>
      </c>
      <c r="B6" s="30" t="s">
        <v>95</v>
      </c>
      <c r="C6" s="6">
        <v>67000</v>
      </c>
      <c r="D6" s="34" t="s">
        <v>25</v>
      </c>
    </row>
    <row r="7" spans="1:4" s="26" customFormat="1" ht="23.25" customHeight="1" x14ac:dyDescent="0.3">
      <c r="A7" s="30" t="s">
        <v>90</v>
      </c>
      <c r="B7" s="30" t="s">
        <v>94</v>
      </c>
      <c r="C7" s="6">
        <v>80000</v>
      </c>
      <c r="D7" s="34" t="s">
        <v>55</v>
      </c>
    </row>
    <row r="8" spans="1:4" s="26" customFormat="1" ht="23.25" customHeight="1" x14ac:dyDescent="0.3">
      <c r="A8" s="30" t="s">
        <v>90</v>
      </c>
      <c r="B8" s="30" t="s">
        <v>93</v>
      </c>
      <c r="C8" s="6">
        <v>52000</v>
      </c>
      <c r="D8" s="34" t="s">
        <v>25</v>
      </c>
    </row>
    <row r="9" spans="1:4" s="26" customFormat="1" ht="23.25" customHeight="1" x14ac:dyDescent="0.3">
      <c r="A9" s="30" t="s">
        <v>90</v>
      </c>
      <c r="B9" s="30" t="s">
        <v>89</v>
      </c>
      <c r="C9" s="6">
        <v>40000</v>
      </c>
      <c r="D9" s="34" t="s">
        <v>25</v>
      </c>
    </row>
    <row r="10" spans="1:4" s="39" customFormat="1" ht="23.25" customHeight="1" x14ac:dyDescent="0.3">
      <c r="A10" s="36" t="s">
        <v>90</v>
      </c>
      <c r="B10" s="36" t="s">
        <v>92</v>
      </c>
      <c r="C10" s="37">
        <v>80000</v>
      </c>
      <c r="D10" s="38" t="s">
        <v>55</v>
      </c>
    </row>
    <row r="11" spans="1:4" s="39" customFormat="1" ht="23.25" customHeight="1" x14ac:dyDescent="0.3">
      <c r="A11" s="36" t="s">
        <v>90</v>
      </c>
      <c r="B11" s="36" t="s">
        <v>91</v>
      </c>
      <c r="C11" s="37">
        <v>80000</v>
      </c>
      <c r="D11" s="38" t="s">
        <v>55</v>
      </c>
    </row>
    <row r="12" spans="1:4" s="26" customFormat="1" ht="23.25" customHeight="1" x14ac:dyDescent="0.3">
      <c r="A12" s="30" t="s">
        <v>90</v>
      </c>
      <c r="B12" s="30" t="s">
        <v>89</v>
      </c>
      <c r="C12" s="6">
        <v>78000</v>
      </c>
      <c r="D12" s="34" t="s">
        <v>25</v>
      </c>
    </row>
    <row r="13" spans="1:4" s="26" customFormat="1" ht="23.25" customHeight="1" x14ac:dyDescent="0.3">
      <c r="A13" s="30" t="s">
        <v>87</v>
      </c>
      <c r="B13" s="30" t="s">
        <v>88</v>
      </c>
      <c r="C13" s="6">
        <v>80000</v>
      </c>
      <c r="D13" s="34" t="s">
        <v>55</v>
      </c>
    </row>
    <row r="14" spans="1:4" s="26" customFormat="1" ht="23.25" customHeight="1" x14ac:dyDescent="0.3">
      <c r="A14" s="30" t="s">
        <v>87</v>
      </c>
      <c r="B14" s="30" t="s">
        <v>86</v>
      </c>
      <c r="C14" s="6">
        <v>425000</v>
      </c>
      <c r="D14" s="34" t="s">
        <v>25</v>
      </c>
    </row>
    <row r="15" spans="1:4" s="26" customFormat="1" ht="23.25" customHeight="1" x14ac:dyDescent="0.3">
      <c r="A15" s="30" t="s">
        <v>85</v>
      </c>
      <c r="B15" s="30" t="s">
        <v>84</v>
      </c>
      <c r="C15" s="6">
        <v>80000</v>
      </c>
      <c r="D15" s="34" t="s">
        <v>55</v>
      </c>
    </row>
    <row r="16" spans="1:4" s="26" customFormat="1" ht="23.25" customHeight="1" x14ac:dyDescent="0.3">
      <c r="A16" s="30" t="s">
        <v>82</v>
      </c>
      <c r="B16" s="30" t="s">
        <v>83</v>
      </c>
      <c r="C16" s="6">
        <v>247000</v>
      </c>
      <c r="D16" s="34" t="s">
        <v>25</v>
      </c>
    </row>
    <row r="17" spans="1:4" s="26" customFormat="1" ht="23.25" customHeight="1" x14ac:dyDescent="0.3">
      <c r="A17" s="30" t="s">
        <v>82</v>
      </c>
      <c r="B17" s="30" t="s">
        <v>81</v>
      </c>
      <c r="C17" s="6">
        <v>48000</v>
      </c>
      <c r="D17" s="34" t="s">
        <v>40</v>
      </c>
    </row>
    <row r="18" spans="1:4" s="26" customFormat="1" ht="23.25" customHeight="1" x14ac:dyDescent="0.3">
      <c r="A18" s="33" t="s">
        <v>24</v>
      </c>
      <c r="B18" s="12" t="s">
        <v>23</v>
      </c>
      <c r="C18" s="32">
        <f>SUM(C4:C17)</f>
        <v>1704000</v>
      </c>
      <c r="D18" s="31"/>
    </row>
    <row r="19" spans="1:4" s="26" customFormat="1" ht="23.25" customHeight="1" x14ac:dyDescent="0.3">
      <c r="A19" s="30" t="s">
        <v>80</v>
      </c>
      <c r="B19" s="30" t="s">
        <v>79</v>
      </c>
      <c r="C19" s="6">
        <v>22500</v>
      </c>
      <c r="D19" s="29" t="s">
        <v>25</v>
      </c>
    </row>
    <row r="20" spans="1:4" s="39" customFormat="1" ht="23.25" customHeight="1" x14ac:dyDescent="0.3">
      <c r="A20" s="36" t="s">
        <v>76</v>
      </c>
      <c r="B20" s="36" t="s">
        <v>78</v>
      </c>
      <c r="C20" s="37">
        <v>100000</v>
      </c>
      <c r="D20" s="29" t="s">
        <v>55</v>
      </c>
    </row>
    <row r="21" spans="1:4" s="26" customFormat="1" ht="23.25" customHeight="1" x14ac:dyDescent="0.3">
      <c r="A21" s="30" t="s">
        <v>76</v>
      </c>
      <c r="B21" s="30" t="s">
        <v>77</v>
      </c>
      <c r="C21" s="6">
        <v>80000</v>
      </c>
      <c r="D21" s="29" t="s">
        <v>55</v>
      </c>
    </row>
    <row r="22" spans="1:4" s="26" customFormat="1" ht="23.25" customHeight="1" x14ac:dyDescent="0.3">
      <c r="A22" s="30" t="s">
        <v>76</v>
      </c>
      <c r="B22" s="30" t="s">
        <v>75</v>
      </c>
      <c r="C22" s="6">
        <v>64000</v>
      </c>
      <c r="D22" s="29" t="s">
        <v>40</v>
      </c>
    </row>
    <row r="23" spans="1:4" s="26" customFormat="1" ht="23.25" customHeight="1" x14ac:dyDescent="0.3">
      <c r="A23" s="30" t="s">
        <v>74</v>
      </c>
      <c r="B23" s="30" t="s">
        <v>73</v>
      </c>
      <c r="C23" s="6">
        <v>55500</v>
      </c>
      <c r="D23" s="29" t="s">
        <v>40</v>
      </c>
    </row>
    <row r="24" spans="1:4" s="26" customFormat="1" ht="23.25" customHeight="1" x14ac:dyDescent="0.3">
      <c r="A24" s="30" t="s">
        <v>72</v>
      </c>
      <c r="B24" s="30" t="s">
        <v>71</v>
      </c>
      <c r="C24" s="6">
        <v>142000</v>
      </c>
      <c r="D24" s="29" t="s">
        <v>40</v>
      </c>
    </row>
    <row r="25" spans="1:4" s="26" customFormat="1" ht="23.25" customHeight="1" x14ac:dyDescent="0.3">
      <c r="A25" s="30" t="s">
        <v>68</v>
      </c>
      <c r="B25" s="30" t="s">
        <v>70</v>
      </c>
      <c r="C25" s="6">
        <v>85000</v>
      </c>
      <c r="D25" s="29" t="s">
        <v>40</v>
      </c>
    </row>
    <row r="26" spans="1:4" s="26" customFormat="1" ht="23.25" customHeight="1" x14ac:dyDescent="0.3">
      <c r="A26" s="30" t="s">
        <v>68</v>
      </c>
      <c r="B26" s="30" t="s">
        <v>69</v>
      </c>
      <c r="C26" s="6">
        <v>80000</v>
      </c>
      <c r="D26" s="29" t="s">
        <v>55</v>
      </c>
    </row>
    <row r="27" spans="1:4" s="26" customFormat="1" ht="23.25" customHeight="1" x14ac:dyDescent="0.3">
      <c r="A27" s="30" t="s">
        <v>68</v>
      </c>
      <c r="B27" s="30" t="s">
        <v>67</v>
      </c>
      <c r="C27" s="6">
        <v>80000</v>
      </c>
      <c r="D27" s="29" t="s">
        <v>55</v>
      </c>
    </row>
    <row r="28" spans="1:4" s="39" customFormat="1" ht="23.25" customHeight="1" x14ac:dyDescent="0.3">
      <c r="A28" s="36" t="s">
        <v>65</v>
      </c>
      <c r="B28" s="36" t="s">
        <v>66</v>
      </c>
      <c r="C28" s="37">
        <v>90000</v>
      </c>
      <c r="D28" s="29" t="s">
        <v>55</v>
      </c>
    </row>
    <row r="29" spans="1:4" s="26" customFormat="1" ht="23.25" customHeight="1" x14ac:dyDescent="0.3">
      <c r="A29" s="30" t="s">
        <v>65</v>
      </c>
      <c r="B29" s="30" t="s">
        <v>64</v>
      </c>
      <c r="C29" s="6">
        <v>58500</v>
      </c>
      <c r="D29" s="29" t="s">
        <v>25</v>
      </c>
    </row>
    <row r="30" spans="1:4" s="26" customFormat="1" ht="23.25" customHeight="1" x14ac:dyDescent="0.3">
      <c r="A30" s="30" t="s">
        <v>63</v>
      </c>
      <c r="B30" s="30" t="s">
        <v>33</v>
      </c>
      <c r="C30" s="6">
        <v>39000</v>
      </c>
      <c r="D30" s="29" t="s">
        <v>32</v>
      </c>
    </row>
    <row r="31" spans="1:4" s="26" customFormat="1" ht="23.25" customHeight="1" x14ac:dyDescent="0.3">
      <c r="A31" s="30" t="s">
        <v>63</v>
      </c>
      <c r="B31" s="30" t="s">
        <v>62</v>
      </c>
      <c r="C31" s="6">
        <v>148200</v>
      </c>
      <c r="D31" s="29" t="s">
        <v>25</v>
      </c>
    </row>
    <row r="32" spans="1:4" s="26" customFormat="1" ht="23.25" customHeight="1" x14ac:dyDescent="0.3">
      <c r="A32" s="30" t="s">
        <v>61</v>
      </c>
      <c r="B32" s="30" t="s">
        <v>60</v>
      </c>
      <c r="C32" s="6">
        <v>50000</v>
      </c>
      <c r="D32" s="29" t="s">
        <v>55</v>
      </c>
    </row>
    <row r="33" spans="1:4" s="26" customFormat="1" ht="23.25" customHeight="1" x14ac:dyDescent="0.3">
      <c r="A33" s="30" t="s">
        <v>57</v>
      </c>
      <c r="B33" s="30" t="s">
        <v>59</v>
      </c>
      <c r="C33" s="6">
        <v>96000</v>
      </c>
      <c r="D33" s="29" t="s">
        <v>25</v>
      </c>
    </row>
    <row r="34" spans="1:4" s="39" customFormat="1" ht="23.25" customHeight="1" x14ac:dyDescent="0.3">
      <c r="A34" s="36" t="s">
        <v>57</v>
      </c>
      <c r="B34" s="36" t="s">
        <v>58</v>
      </c>
      <c r="C34" s="37">
        <v>80000</v>
      </c>
      <c r="D34" s="29" t="s">
        <v>55</v>
      </c>
    </row>
    <row r="35" spans="1:4" s="26" customFormat="1" ht="23.25" customHeight="1" x14ac:dyDescent="0.3">
      <c r="A35" s="30" t="s">
        <v>57</v>
      </c>
      <c r="B35" s="30" t="s">
        <v>56</v>
      </c>
      <c r="C35" s="6">
        <v>80000</v>
      </c>
      <c r="D35" s="29" t="s">
        <v>55</v>
      </c>
    </row>
    <row r="36" spans="1:4" s="26" customFormat="1" ht="23.25" customHeight="1" x14ac:dyDescent="0.3">
      <c r="A36" s="33" t="s">
        <v>24</v>
      </c>
      <c r="B36" s="12" t="s">
        <v>54</v>
      </c>
      <c r="C36" s="32">
        <f>SUM(C19:C35)</f>
        <v>1350700</v>
      </c>
      <c r="D36" s="31"/>
    </row>
    <row r="37" spans="1:4" s="26" customFormat="1" ht="23.25" customHeight="1" x14ac:dyDescent="0.3">
      <c r="A37" s="30" t="s">
        <v>53</v>
      </c>
      <c r="B37" s="30" t="s">
        <v>52</v>
      </c>
      <c r="C37" s="6">
        <v>84000</v>
      </c>
      <c r="D37" s="29" t="s">
        <v>25</v>
      </c>
    </row>
    <row r="38" spans="1:4" s="26" customFormat="1" ht="23.25" customHeight="1" x14ac:dyDescent="0.3">
      <c r="A38" s="30" t="s">
        <v>51</v>
      </c>
      <c r="B38" s="30" t="s">
        <v>50</v>
      </c>
      <c r="C38" s="6">
        <v>480000</v>
      </c>
      <c r="D38" s="29" t="s">
        <v>40</v>
      </c>
    </row>
    <row r="39" spans="1:4" s="26" customFormat="1" ht="23.25" customHeight="1" x14ac:dyDescent="0.3">
      <c r="A39" s="30" t="s">
        <v>49</v>
      </c>
      <c r="B39" s="30" t="s">
        <v>48</v>
      </c>
      <c r="C39" s="6">
        <v>408000</v>
      </c>
      <c r="D39" s="29" t="s">
        <v>40</v>
      </c>
    </row>
    <row r="40" spans="1:4" s="26" customFormat="1" ht="23.25" customHeight="1" x14ac:dyDescent="0.3">
      <c r="A40" s="30" t="s">
        <v>47</v>
      </c>
      <c r="B40" s="30" t="s">
        <v>46</v>
      </c>
      <c r="C40" s="6">
        <v>123500</v>
      </c>
      <c r="D40" s="29" t="s">
        <v>25</v>
      </c>
    </row>
    <row r="41" spans="1:4" s="26" customFormat="1" ht="23.25" customHeight="1" x14ac:dyDescent="0.3">
      <c r="A41" s="30" t="s">
        <v>45</v>
      </c>
      <c r="B41" s="30" t="s">
        <v>44</v>
      </c>
      <c r="C41" s="6">
        <v>240000</v>
      </c>
      <c r="D41" s="29" t="s">
        <v>25</v>
      </c>
    </row>
    <row r="42" spans="1:4" s="26" customFormat="1" ht="23.25" customHeight="1" x14ac:dyDescent="0.3">
      <c r="A42" s="30" t="s">
        <v>42</v>
      </c>
      <c r="B42" s="30" t="s">
        <v>43</v>
      </c>
      <c r="C42" s="6">
        <v>142000</v>
      </c>
      <c r="D42" s="29" t="s">
        <v>25</v>
      </c>
    </row>
    <row r="43" spans="1:4" s="26" customFormat="1" ht="23.25" customHeight="1" x14ac:dyDescent="0.3">
      <c r="A43" s="30" t="s">
        <v>42</v>
      </c>
      <c r="B43" s="30" t="s">
        <v>41</v>
      </c>
      <c r="C43" s="6">
        <v>132700</v>
      </c>
      <c r="D43" s="29" t="s">
        <v>40</v>
      </c>
    </row>
    <row r="44" spans="1:4" s="26" customFormat="1" ht="23.25" customHeight="1" x14ac:dyDescent="0.3">
      <c r="A44" s="30" t="s">
        <v>39</v>
      </c>
      <c r="B44" s="30" t="s">
        <v>38</v>
      </c>
      <c r="C44" s="6">
        <v>25000</v>
      </c>
      <c r="D44" s="29" t="s">
        <v>25</v>
      </c>
    </row>
    <row r="45" spans="1:4" s="26" customFormat="1" ht="23.25" customHeight="1" x14ac:dyDescent="0.3">
      <c r="A45" s="30" t="s">
        <v>37</v>
      </c>
      <c r="B45" s="30" t="s">
        <v>36</v>
      </c>
      <c r="C45" s="6">
        <v>400000</v>
      </c>
      <c r="D45" s="29" t="s">
        <v>25</v>
      </c>
    </row>
    <row r="46" spans="1:4" s="26" customFormat="1" ht="23.25" customHeight="1" x14ac:dyDescent="0.3">
      <c r="A46" s="30" t="s">
        <v>34</v>
      </c>
      <c r="B46" s="30" t="s">
        <v>35</v>
      </c>
      <c r="C46" s="6">
        <v>261000</v>
      </c>
      <c r="D46" s="29" t="s">
        <v>25</v>
      </c>
    </row>
    <row r="47" spans="1:4" s="26" customFormat="1" ht="23.25" customHeight="1" x14ac:dyDescent="0.3">
      <c r="A47" s="30" t="s">
        <v>34</v>
      </c>
      <c r="B47" s="30" t="s">
        <v>33</v>
      </c>
      <c r="C47" s="6">
        <v>345475</v>
      </c>
      <c r="D47" s="29" t="s">
        <v>32</v>
      </c>
    </row>
    <row r="48" spans="1:4" s="26" customFormat="1" ht="23.25" customHeight="1" x14ac:dyDescent="0.3">
      <c r="A48" s="30" t="s">
        <v>31</v>
      </c>
      <c r="B48" s="30" t="s">
        <v>30</v>
      </c>
      <c r="C48" s="6">
        <v>76000</v>
      </c>
      <c r="D48" s="29" t="s">
        <v>25</v>
      </c>
    </row>
    <row r="49" spans="1:4" s="26" customFormat="1" ht="23.25" customHeight="1" x14ac:dyDescent="0.3">
      <c r="A49" s="30" t="s">
        <v>29</v>
      </c>
      <c r="B49" s="30" t="s">
        <v>28</v>
      </c>
      <c r="C49" s="6">
        <v>179700</v>
      </c>
      <c r="D49" s="29" t="s">
        <v>25</v>
      </c>
    </row>
    <row r="50" spans="1:4" s="26" customFormat="1" ht="23.25" customHeight="1" x14ac:dyDescent="0.3">
      <c r="A50" s="30" t="s">
        <v>27</v>
      </c>
      <c r="B50" s="30" t="s">
        <v>26</v>
      </c>
      <c r="C50" s="6">
        <v>405500</v>
      </c>
      <c r="D50" s="29" t="s">
        <v>25</v>
      </c>
    </row>
    <row r="51" spans="1:4" s="26" customFormat="1" ht="23.25" customHeight="1" x14ac:dyDescent="0.3">
      <c r="A51" s="12" t="s">
        <v>24</v>
      </c>
      <c r="B51" s="12" t="s">
        <v>23</v>
      </c>
      <c r="C51" s="28">
        <f>SUM(C37:C50)</f>
        <v>3302875</v>
      </c>
      <c r="D51" s="27"/>
    </row>
  </sheetData>
  <mergeCells count="2">
    <mergeCell ref="A1:D1"/>
    <mergeCell ref="C2:D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9F889-F2BA-435B-A34E-38385C19EC00}">
  <dimension ref="A1:D18"/>
  <sheetViews>
    <sheetView topLeftCell="A6" workbookViewId="0">
      <selection activeCell="C5" sqref="C5"/>
    </sheetView>
  </sheetViews>
  <sheetFormatPr defaultRowHeight="16.5" x14ac:dyDescent="0.3"/>
  <cols>
    <col min="1" max="4" width="17.625" customWidth="1"/>
  </cols>
  <sheetData>
    <row r="1" spans="1:4" ht="33.75" customHeight="1" x14ac:dyDescent="0.3">
      <c r="A1" s="40" t="s">
        <v>104</v>
      </c>
      <c r="B1" s="40"/>
      <c r="C1" s="40"/>
      <c r="D1" s="40"/>
    </row>
    <row r="2" spans="1:4" ht="33.75" customHeight="1" thickBot="1" x14ac:dyDescent="0.35">
      <c r="C2" s="41" t="s">
        <v>21</v>
      </c>
      <c r="D2" s="41"/>
    </row>
    <row r="3" spans="1:4" ht="33.75" customHeight="1" thickBot="1" x14ac:dyDescent="0.35">
      <c r="A3" s="24" t="s">
        <v>20</v>
      </c>
      <c r="B3" s="23" t="s">
        <v>19</v>
      </c>
      <c r="C3" s="23" t="s">
        <v>18</v>
      </c>
      <c r="D3" s="22" t="s">
        <v>17</v>
      </c>
    </row>
    <row r="4" spans="1:4" ht="33.75" customHeight="1" thickTop="1" x14ac:dyDescent="0.3">
      <c r="A4" s="21" t="s">
        <v>16</v>
      </c>
      <c r="B4" s="20" t="s">
        <v>105</v>
      </c>
      <c r="C4" s="19">
        <f>C9+C13+C18</f>
        <v>7769</v>
      </c>
      <c r="D4" s="18"/>
    </row>
    <row r="5" spans="1:4" ht="33.75" customHeight="1" x14ac:dyDescent="0.3">
      <c r="A5" s="43" t="s">
        <v>106</v>
      </c>
      <c r="B5" s="7" t="s">
        <v>4</v>
      </c>
      <c r="C5" s="17">
        <v>950</v>
      </c>
      <c r="D5" s="14"/>
    </row>
    <row r="6" spans="1:4" ht="33.75" customHeight="1" x14ac:dyDescent="0.3">
      <c r="A6" s="42"/>
      <c r="B6" s="7" t="s">
        <v>8</v>
      </c>
      <c r="C6" s="17">
        <v>571</v>
      </c>
      <c r="D6" s="14"/>
    </row>
    <row r="7" spans="1:4" ht="33.75" customHeight="1" x14ac:dyDescent="0.3">
      <c r="A7" s="42"/>
      <c r="B7" s="7" t="s">
        <v>107</v>
      </c>
      <c r="C7" s="15">
        <v>130</v>
      </c>
      <c r="D7" s="14"/>
    </row>
    <row r="8" spans="1:4" ht="33.75" customHeight="1" x14ac:dyDescent="0.3">
      <c r="A8" s="44"/>
      <c r="B8" s="7" t="s">
        <v>108</v>
      </c>
      <c r="C8" s="15">
        <v>864</v>
      </c>
      <c r="D8" s="14"/>
    </row>
    <row r="9" spans="1:4" ht="33.75" customHeight="1" x14ac:dyDescent="0.3">
      <c r="A9" s="16" t="s">
        <v>1</v>
      </c>
      <c r="B9" s="12" t="s">
        <v>109</v>
      </c>
      <c r="C9" s="11">
        <f>SUM(C5:C8)</f>
        <v>2515</v>
      </c>
      <c r="D9" s="10"/>
    </row>
    <row r="10" spans="1:4" ht="33.75" customHeight="1" x14ac:dyDescent="0.3">
      <c r="A10" s="43" t="s">
        <v>110</v>
      </c>
      <c r="B10" s="7" t="s">
        <v>111</v>
      </c>
      <c r="C10" s="15">
        <v>252</v>
      </c>
      <c r="D10" s="14"/>
    </row>
    <row r="11" spans="1:4" ht="33.75" customHeight="1" x14ac:dyDescent="0.3">
      <c r="A11" s="42"/>
      <c r="B11" s="7" t="s">
        <v>112</v>
      </c>
      <c r="C11" s="15">
        <v>1643</v>
      </c>
      <c r="D11" s="14"/>
    </row>
    <row r="12" spans="1:4" ht="33.75" customHeight="1" x14ac:dyDescent="0.3">
      <c r="A12" s="42"/>
      <c r="B12" s="7" t="s">
        <v>107</v>
      </c>
      <c r="C12" s="15">
        <v>100</v>
      </c>
      <c r="D12" s="14"/>
    </row>
    <row r="13" spans="1:4" ht="33.75" customHeight="1" x14ac:dyDescent="0.3">
      <c r="A13" s="13" t="s">
        <v>1</v>
      </c>
      <c r="B13" s="12" t="s">
        <v>113</v>
      </c>
      <c r="C13" s="11">
        <f>SUM(C10:C12)</f>
        <v>1995</v>
      </c>
      <c r="D13" s="10"/>
    </row>
    <row r="14" spans="1:4" ht="33.75" customHeight="1" x14ac:dyDescent="0.3">
      <c r="A14" s="43" t="s">
        <v>114</v>
      </c>
      <c r="B14" s="7" t="s">
        <v>115</v>
      </c>
      <c r="C14" s="9">
        <v>564</v>
      </c>
      <c r="D14" s="8"/>
    </row>
    <row r="15" spans="1:4" ht="33.75" customHeight="1" x14ac:dyDescent="0.3">
      <c r="A15" s="42"/>
      <c r="B15" s="7" t="s">
        <v>112</v>
      </c>
      <c r="C15" s="9">
        <v>1377</v>
      </c>
      <c r="D15" s="8"/>
    </row>
    <row r="16" spans="1:4" ht="33.75" customHeight="1" x14ac:dyDescent="0.3">
      <c r="A16" s="42"/>
      <c r="B16" s="7" t="s">
        <v>107</v>
      </c>
      <c r="C16" s="15">
        <v>160</v>
      </c>
      <c r="D16" s="5"/>
    </row>
    <row r="17" spans="1:4" ht="33.75" customHeight="1" x14ac:dyDescent="0.3">
      <c r="A17" s="44"/>
      <c r="B17" s="7" t="s">
        <v>116</v>
      </c>
      <c r="C17" s="15">
        <v>1158</v>
      </c>
      <c r="D17" s="5"/>
    </row>
    <row r="18" spans="1:4" ht="33.75" customHeight="1" thickBot="1" x14ac:dyDescent="0.35">
      <c r="A18" s="4" t="s">
        <v>1</v>
      </c>
      <c r="B18" s="3" t="s">
        <v>0</v>
      </c>
      <c r="C18" s="2">
        <f>SUM(C14:C17)</f>
        <v>3259</v>
      </c>
      <c r="D18" s="1"/>
    </row>
  </sheetData>
  <mergeCells count="5">
    <mergeCell ref="A1:D1"/>
    <mergeCell ref="C2:D2"/>
    <mergeCell ref="A5:A8"/>
    <mergeCell ref="A10:A12"/>
    <mergeCell ref="A14:A17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C444C-0A50-4F66-AE24-BC1DDD0342E9}">
  <dimension ref="A1:G41"/>
  <sheetViews>
    <sheetView zoomScaleNormal="100" workbookViewId="0">
      <selection activeCell="O8" sqref="O8"/>
    </sheetView>
  </sheetViews>
  <sheetFormatPr defaultRowHeight="16.5" x14ac:dyDescent="0.3"/>
  <cols>
    <col min="1" max="1" width="12.75" style="25" bestFit="1" customWidth="1"/>
    <col min="2" max="2" width="64.375" style="25" bestFit="1" customWidth="1"/>
    <col min="3" max="3" width="12.625" bestFit="1" customWidth="1"/>
    <col min="4" max="4" width="11.625" bestFit="1" customWidth="1"/>
    <col min="7" max="7" width="56.125" customWidth="1"/>
  </cols>
  <sheetData>
    <row r="1" spans="1:7" ht="23.25" customHeight="1" x14ac:dyDescent="0.3">
      <c r="A1" s="45" t="s">
        <v>104</v>
      </c>
      <c r="B1" s="45"/>
      <c r="C1" s="45"/>
      <c r="D1" s="45"/>
    </row>
    <row r="2" spans="1:7" ht="23.25" customHeight="1" x14ac:dyDescent="0.3">
      <c r="A2" s="35"/>
      <c r="B2" s="35"/>
      <c r="C2" s="46" t="s">
        <v>103</v>
      </c>
      <c r="D2" s="46"/>
    </row>
    <row r="3" spans="1:7" s="26" customFormat="1" ht="23.25" customHeight="1" x14ac:dyDescent="0.3">
      <c r="A3" s="12" t="s">
        <v>102</v>
      </c>
      <c r="B3" s="12" t="s">
        <v>101</v>
      </c>
      <c r="C3" s="12" t="s">
        <v>100</v>
      </c>
      <c r="D3" s="12" t="s">
        <v>99</v>
      </c>
    </row>
    <row r="4" spans="1:7" s="26" customFormat="1" ht="23.25" customHeight="1" x14ac:dyDescent="0.3">
      <c r="A4" s="30" t="s">
        <v>117</v>
      </c>
      <c r="B4" s="30" t="s">
        <v>118</v>
      </c>
      <c r="C4" s="6">
        <v>366980</v>
      </c>
      <c r="D4" s="34" t="s">
        <v>32</v>
      </c>
      <c r="G4" s="47"/>
    </row>
    <row r="5" spans="1:7" s="26" customFormat="1" ht="23.25" customHeight="1" x14ac:dyDescent="0.3">
      <c r="A5" s="30" t="s">
        <v>117</v>
      </c>
      <c r="B5" s="30" t="s">
        <v>119</v>
      </c>
      <c r="C5" s="6">
        <v>55000</v>
      </c>
      <c r="D5" s="34" t="s">
        <v>40</v>
      </c>
    </row>
    <row r="6" spans="1:7" s="26" customFormat="1" ht="23.25" customHeight="1" x14ac:dyDescent="0.3">
      <c r="A6" s="30" t="s">
        <v>117</v>
      </c>
      <c r="B6" s="30" t="s">
        <v>120</v>
      </c>
      <c r="C6" s="6">
        <v>47000</v>
      </c>
      <c r="D6" s="34" t="s">
        <v>25</v>
      </c>
    </row>
    <row r="7" spans="1:7" s="26" customFormat="1" ht="23.25" customHeight="1" x14ac:dyDescent="0.3">
      <c r="A7" s="30" t="s">
        <v>121</v>
      </c>
      <c r="B7" s="30" t="s">
        <v>122</v>
      </c>
      <c r="C7" s="6">
        <v>200000</v>
      </c>
      <c r="D7" s="34" t="s">
        <v>25</v>
      </c>
    </row>
    <row r="8" spans="1:7" s="26" customFormat="1" ht="23.25" customHeight="1" x14ac:dyDescent="0.3">
      <c r="A8" s="30" t="s">
        <v>123</v>
      </c>
      <c r="B8" s="30" t="s">
        <v>124</v>
      </c>
      <c r="C8" s="6">
        <v>225000</v>
      </c>
      <c r="D8" s="34" t="s">
        <v>25</v>
      </c>
    </row>
    <row r="9" spans="1:7" s="26" customFormat="1" ht="23.25" customHeight="1" x14ac:dyDescent="0.3">
      <c r="A9" s="30" t="s">
        <v>125</v>
      </c>
      <c r="B9" s="30" t="s">
        <v>126</v>
      </c>
      <c r="C9" s="6">
        <v>50000</v>
      </c>
      <c r="D9" s="34" t="s">
        <v>55</v>
      </c>
    </row>
    <row r="10" spans="1:7" s="26" customFormat="1" ht="23.25" customHeight="1" x14ac:dyDescent="0.3">
      <c r="A10" s="30" t="s">
        <v>125</v>
      </c>
      <c r="B10" s="30" t="s">
        <v>127</v>
      </c>
      <c r="C10" s="6">
        <v>80000</v>
      </c>
      <c r="D10" s="34" t="s">
        <v>55</v>
      </c>
    </row>
    <row r="11" spans="1:7" s="26" customFormat="1" ht="23.25" customHeight="1" x14ac:dyDescent="0.3">
      <c r="A11" s="30" t="s">
        <v>128</v>
      </c>
      <c r="B11" s="30" t="s">
        <v>129</v>
      </c>
      <c r="C11" s="6">
        <v>474000</v>
      </c>
      <c r="D11" s="29" t="s">
        <v>40</v>
      </c>
    </row>
    <row r="12" spans="1:7" s="26" customFormat="1" ht="23.25" customHeight="1" x14ac:dyDescent="0.3">
      <c r="A12" s="30" t="s">
        <v>130</v>
      </c>
      <c r="B12" s="30" t="s">
        <v>129</v>
      </c>
      <c r="C12" s="6">
        <v>420600</v>
      </c>
      <c r="D12" s="29" t="s">
        <v>40</v>
      </c>
    </row>
    <row r="13" spans="1:7" s="26" customFormat="1" ht="23.25" customHeight="1" x14ac:dyDescent="0.3">
      <c r="A13" s="30" t="s">
        <v>130</v>
      </c>
      <c r="B13" s="30" t="s">
        <v>131</v>
      </c>
      <c r="C13" s="6">
        <v>497468</v>
      </c>
      <c r="D13" s="34" t="s">
        <v>32</v>
      </c>
    </row>
    <row r="14" spans="1:7" s="26" customFormat="1" ht="23.25" customHeight="1" x14ac:dyDescent="0.3">
      <c r="A14" s="30" t="s">
        <v>132</v>
      </c>
      <c r="B14" s="30" t="s">
        <v>133</v>
      </c>
      <c r="C14" s="6">
        <v>99000</v>
      </c>
      <c r="D14" s="34" t="s">
        <v>25</v>
      </c>
    </row>
    <row r="15" spans="1:7" s="26" customFormat="1" ht="23.25" customHeight="1" x14ac:dyDescent="0.3">
      <c r="A15" s="33" t="s">
        <v>24</v>
      </c>
      <c r="B15" s="12" t="s">
        <v>134</v>
      </c>
      <c r="C15" s="32">
        <f>SUM(C4:C14)</f>
        <v>2515048</v>
      </c>
      <c r="D15" s="31"/>
    </row>
    <row r="16" spans="1:7" s="26" customFormat="1" ht="23.25" customHeight="1" x14ac:dyDescent="0.3">
      <c r="A16" s="30" t="s">
        <v>135</v>
      </c>
      <c r="B16" s="30" t="s">
        <v>136</v>
      </c>
      <c r="C16" s="6">
        <v>252000</v>
      </c>
      <c r="D16" s="29" t="s">
        <v>40</v>
      </c>
    </row>
    <row r="17" spans="1:4" s="26" customFormat="1" ht="23.25" customHeight="1" x14ac:dyDescent="0.3">
      <c r="A17" s="30" t="s">
        <v>137</v>
      </c>
      <c r="B17" s="30" t="s">
        <v>138</v>
      </c>
      <c r="C17" s="6">
        <v>165000</v>
      </c>
      <c r="D17" s="34" t="s">
        <v>25</v>
      </c>
    </row>
    <row r="18" spans="1:4" s="26" customFormat="1" ht="23.25" customHeight="1" x14ac:dyDescent="0.3">
      <c r="A18" s="30" t="s">
        <v>139</v>
      </c>
      <c r="B18" s="30" t="s">
        <v>140</v>
      </c>
      <c r="C18" s="6">
        <v>279000</v>
      </c>
      <c r="D18" s="34" t="s">
        <v>25</v>
      </c>
    </row>
    <row r="19" spans="1:4" s="26" customFormat="1" ht="23.25" customHeight="1" x14ac:dyDescent="0.3">
      <c r="A19" s="30" t="s">
        <v>141</v>
      </c>
      <c r="B19" s="30" t="s">
        <v>142</v>
      </c>
      <c r="C19" s="6">
        <v>50000</v>
      </c>
      <c r="D19" s="34" t="s">
        <v>55</v>
      </c>
    </row>
    <row r="20" spans="1:4" s="26" customFormat="1" ht="23.25" customHeight="1" x14ac:dyDescent="0.3">
      <c r="A20" s="30" t="s">
        <v>143</v>
      </c>
      <c r="B20" s="30" t="s">
        <v>144</v>
      </c>
      <c r="C20" s="6">
        <v>97000</v>
      </c>
      <c r="D20" s="34" t="s">
        <v>25</v>
      </c>
    </row>
    <row r="21" spans="1:4" s="26" customFormat="1" ht="23.25" customHeight="1" x14ac:dyDescent="0.3">
      <c r="A21" s="30" t="s">
        <v>145</v>
      </c>
      <c r="B21" s="30" t="s">
        <v>146</v>
      </c>
      <c r="C21" s="6">
        <v>382800</v>
      </c>
      <c r="D21" s="34" t="s">
        <v>25</v>
      </c>
    </row>
    <row r="22" spans="1:4" s="26" customFormat="1" ht="23.25" customHeight="1" x14ac:dyDescent="0.3">
      <c r="A22" s="30" t="s">
        <v>147</v>
      </c>
      <c r="B22" s="30" t="s">
        <v>148</v>
      </c>
      <c r="C22" s="6">
        <v>58000</v>
      </c>
      <c r="D22" s="34" t="s">
        <v>25</v>
      </c>
    </row>
    <row r="23" spans="1:4" s="26" customFormat="1" ht="23.25" customHeight="1" x14ac:dyDescent="0.3">
      <c r="A23" s="30" t="s">
        <v>149</v>
      </c>
      <c r="B23" s="30" t="s">
        <v>150</v>
      </c>
      <c r="C23" s="6">
        <v>175000</v>
      </c>
      <c r="D23" s="34" t="s">
        <v>25</v>
      </c>
    </row>
    <row r="24" spans="1:4" s="26" customFormat="1" ht="23.25" customHeight="1" x14ac:dyDescent="0.3">
      <c r="A24" s="30" t="s">
        <v>151</v>
      </c>
      <c r="B24" s="30" t="s">
        <v>152</v>
      </c>
      <c r="C24" s="6">
        <v>486000</v>
      </c>
      <c r="D24" s="34" t="s">
        <v>25</v>
      </c>
    </row>
    <row r="25" spans="1:4" s="26" customFormat="1" ht="23.25" customHeight="1" x14ac:dyDescent="0.3">
      <c r="A25" s="30" t="s">
        <v>153</v>
      </c>
      <c r="B25" s="30" t="s">
        <v>154</v>
      </c>
      <c r="C25" s="6">
        <v>50000</v>
      </c>
      <c r="D25" s="34" t="s">
        <v>55</v>
      </c>
    </row>
    <row r="26" spans="1:4" s="26" customFormat="1" ht="23.25" customHeight="1" x14ac:dyDescent="0.3">
      <c r="A26" s="33" t="s">
        <v>24</v>
      </c>
      <c r="B26" s="12" t="s">
        <v>155</v>
      </c>
      <c r="C26" s="32">
        <f>SUM(C16:C25)</f>
        <v>1994800</v>
      </c>
      <c r="D26" s="31"/>
    </row>
    <row r="27" spans="1:4" s="26" customFormat="1" ht="23.25" customHeight="1" x14ac:dyDescent="0.3">
      <c r="A27" s="30" t="s">
        <v>156</v>
      </c>
      <c r="B27" s="30" t="s">
        <v>157</v>
      </c>
      <c r="C27" s="6">
        <v>92000</v>
      </c>
      <c r="D27" s="34" t="s">
        <v>25</v>
      </c>
    </row>
    <row r="28" spans="1:4" s="26" customFormat="1" ht="23.25" customHeight="1" x14ac:dyDescent="0.3">
      <c r="A28" s="30" t="s">
        <v>158</v>
      </c>
      <c r="B28" s="30" t="s">
        <v>131</v>
      </c>
      <c r="C28" s="6">
        <v>399775</v>
      </c>
      <c r="D28" s="34" t="s">
        <v>32</v>
      </c>
    </row>
    <row r="29" spans="1:4" s="26" customFormat="1" ht="23.25" customHeight="1" x14ac:dyDescent="0.3">
      <c r="A29" s="30" t="s">
        <v>159</v>
      </c>
      <c r="B29" s="30" t="s">
        <v>160</v>
      </c>
      <c r="C29" s="6">
        <v>134000</v>
      </c>
      <c r="D29" s="34" t="s">
        <v>25</v>
      </c>
    </row>
    <row r="30" spans="1:4" s="26" customFormat="1" ht="23.25" customHeight="1" x14ac:dyDescent="0.3">
      <c r="A30" s="30" t="s">
        <v>161</v>
      </c>
      <c r="B30" s="30" t="s">
        <v>162</v>
      </c>
      <c r="C30" s="6">
        <v>198000</v>
      </c>
      <c r="D30" s="34" t="s">
        <v>25</v>
      </c>
    </row>
    <row r="31" spans="1:4" s="26" customFormat="1" ht="23.25" customHeight="1" x14ac:dyDescent="0.3">
      <c r="A31" s="30" t="s">
        <v>163</v>
      </c>
      <c r="B31" s="30" t="s">
        <v>164</v>
      </c>
      <c r="C31" s="6">
        <v>380000</v>
      </c>
      <c r="D31" s="34" t="s">
        <v>32</v>
      </c>
    </row>
    <row r="32" spans="1:4" s="26" customFormat="1" ht="23.25" customHeight="1" x14ac:dyDescent="0.3">
      <c r="A32" s="30" t="s">
        <v>163</v>
      </c>
      <c r="B32" s="30" t="s">
        <v>165</v>
      </c>
      <c r="C32" s="6">
        <v>440000</v>
      </c>
      <c r="D32" s="29" t="s">
        <v>40</v>
      </c>
    </row>
    <row r="33" spans="1:4" s="26" customFormat="1" ht="23.25" customHeight="1" x14ac:dyDescent="0.3">
      <c r="A33" s="30" t="s">
        <v>163</v>
      </c>
      <c r="B33" s="30" t="s">
        <v>166</v>
      </c>
      <c r="C33" s="6">
        <v>80000</v>
      </c>
      <c r="D33" s="34" t="s">
        <v>55</v>
      </c>
    </row>
    <row r="34" spans="1:4" s="26" customFormat="1" ht="23.25" customHeight="1" x14ac:dyDescent="0.3">
      <c r="A34" s="30" t="s">
        <v>163</v>
      </c>
      <c r="B34" s="30" t="s">
        <v>167</v>
      </c>
      <c r="C34" s="6">
        <v>80000</v>
      </c>
      <c r="D34" s="48" t="s">
        <v>55</v>
      </c>
    </row>
    <row r="35" spans="1:4" s="26" customFormat="1" ht="23.25" customHeight="1" x14ac:dyDescent="0.3">
      <c r="A35" s="30" t="s">
        <v>168</v>
      </c>
      <c r="B35" s="30" t="s">
        <v>169</v>
      </c>
      <c r="C35" s="6">
        <v>283000</v>
      </c>
      <c r="D35" s="34" t="s">
        <v>25</v>
      </c>
    </row>
    <row r="36" spans="1:4" s="26" customFormat="1" ht="23.25" customHeight="1" x14ac:dyDescent="0.3">
      <c r="A36" s="30" t="s">
        <v>170</v>
      </c>
      <c r="B36" s="30" t="s">
        <v>171</v>
      </c>
      <c r="C36" s="6">
        <v>375000</v>
      </c>
      <c r="D36" s="34" t="s">
        <v>25</v>
      </c>
    </row>
    <row r="37" spans="1:4" s="26" customFormat="1" ht="23.25" customHeight="1" x14ac:dyDescent="0.3">
      <c r="A37" s="30" t="s">
        <v>172</v>
      </c>
      <c r="B37" s="30" t="s">
        <v>173</v>
      </c>
      <c r="C37" s="6">
        <v>155000</v>
      </c>
      <c r="D37" s="34" t="s">
        <v>25</v>
      </c>
    </row>
    <row r="38" spans="1:4" s="26" customFormat="1" ht="23.25" customHeight="1" x14ac:dyDescent="0.3">
      <c r="A38" s="30" t="s">
        <v>172</v>
      </c>
      <c r="B38" s="30" t="s">
        <v>174</v>
      </c>
      <c r="C38" s="6">
        <v>378100</v>
      </c>
      <c r="D38" s="34" t="s">
        <v>32</v>
      </c>
    </row>
    <row r="39" spans="1:4" s="26" customFormat="1" ht="23.25" customHeight="1" x14ac:dyDescent="0.3">
      <c r="A39" s="30" t="s">
        <v>175</v>
      </c>
      <c r="B39" s="30" t="s">
        <v>176</v>
      </c>
      <c r="C39" s="6">
        <v>124000</v>
      </c>
      <c r="D39" s="29" t="s">
        <v>40</v>
      </c>
    </row>
    <row r="40" spans="1:4" s="26" customFormat="1" ht="23.25" customHeight="1" x14ac:dyDescent="0.3">
      <c r="A40" s="30" t="s">
        <v>177</v>
      </c>
      <c r="B40" s="30" t="s">
        <v>178</v>
      </c>
      <c r="C40" s="6">
        <v>140000</v>
      </c>
      <c r="D40" s="34" t="s">
        <v>25</v>
      </c>
    </row>
    <row r="41" spans="1:4" s="26" customFormat="1" ht="23.25" customHeight="1" x14ac:dyDescent="0.3">
      <c r="A41" s="12" t="s">
        <v>24</v>
      </c>
      <c r="B41" s="12" t="s">
        <v>23</v>
      </c>
      <c r="C41" s="28">
        <f>SUM(C27:C40)</f>
        <v>3258875</v>
      </c>
      <c r="D41" s="27"/>
    </row>
  </sheetData>
  <mergeCells count="2">
    <mergeCell ref="A1:D1"/>
    <mergeCell ref="C2:D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14E6-9CF0-40FF-977F-C356D01F2FC6}">
  <dimension ref="A1:D18"/>
  <sheetViews>
    <sheetView workbookViewId="0">
      <selection sqref="A1:D1"/>
    </sheetView>
  </sheetViews>
  <sheetFormatPr defaultRowHeight="16.5" x14ac:dyDescent="0.3"/>
  <cols>
    <col min="1" max="4" width="17.625" customWidth="1"/>
  </cols>
  <sheetData>
    <row r="1" spans="1:4" ht="33.75" customHeight="1" x14ac:dyDescent="0.3">
      <c r="A1" s="40" t="s">
        <v>179</v>
      </c>
      <c r="B1" s="40"/>
      <c r="C1" s="40"/>
      <c r="D1" s="40"/>
    </row>
    <row r="2" spans="1:4" ht="33.75" customHeight="1" thickBot="1" x14ac:dyDescent="0.35">
      <c r="C2" s="41" t="s">
        <v>21</v>
      </c>
      <c r="D2" s="41"/>
    </row>
    <row r="3" spans="1:4" ht="33.75" customHeight="1" thickBot="1" x14ac:dyDescent="0.35">
      <c r="A3" s="24" t="s">
        <v>20</v>
      </c>
      <c r="B3" s="23" t="s">
        <v>19</v>
      </c>
      <c r="C3" s="23" t="s">
        <v>18</v>
      </c>
      <c r="D3" s="22" t="s">
        <v>17</v>
      </c>
    </row>
    <row r="4" spans="1:4" ht="33.75" customHeight="1" thickTop="1" x14ac:dyDescent="0.3">
      <c r="A4" s="21" t="s">
        <v>16</v>
      </c>
      <c r="B4" s="20" t="s">
        <v>180</v>
      </c>
      <c r="C4" s="19">
        <f>C9+C13+C18</f>
        <v>4921</v>
      </c>
      <c r="D4" s="18"/>
    </row>
    <row r="5" spans="1:4" ht="33.75" customHeight="1" x14ac:dyDescent="0.3">
      <c r="A5" s="43" t="s">
        <v>181</v>
      </c>
      <c r="B5" s="7" t="s">
        <v>115</v>
      </c>
      <c r="C5" s="49">
        <v>174</v>
      </c>
      <c r="D5" s="14"/>
    </row>
    <row r="6" spans="1:4" ht="33.75" customHeight="1" x14ac:dyDescent="0.3">
      <c r="A6" s="42"/>
      <c r="B6" s="7" t="s">
        <v>182</v>
      </c>
      <c r="C6" s="49">
        <v>1303</v>
      </c>
      <c r="D6" s="14"/>
    </row>
    <row r="7" spans="1:4" ht="33.75" customHeight="1" x14ac:dyDescent="0.3">
      <c r="A7" s="42"/>
      <c r="B7" s="7" t="s">
        <v>12</v>
      </c>
      <c r="C7" s="15">
        <v>340</v>
      </c>
      <c r="D7" s="14"/>
    </row>
    <row r="8" spans="1:4" ht="33.75" customHeight="1" x14ac:dyDescent="0.3">
      <c r="A8" s="44"/>
      <c r="B8" s="7" t="s">
        <v>2</v>
      </c>
      <c r="C8" s="15">
        <v>395</v>
      </c>
      <c r="D8" s="14"/>
    </row>
    <row r="9" spans="1:4" ht="33.75" customHeight="1" x14ac:dyDescent="0.3">
      <c r="A9" s="16" t="s">
        <v>1</v>
      </c>
      <c r="B9" s="12" t="s">
        <v>183</v>
      </c>
      <c r="C9" s="11">
        <f>SUM(C5:C8)</f>
        <v>2212</v>
      </c>
      <c r="D9" s="10"/>
    </row>
    <row r="10" spans="1:4" ht="33.75" customHeight="1" x14ac:dyDescent="0.3">
      <c r="A10" s="43" t="s">
        <v>184</v>
      </c>
      <c r="B10" s="7" t="s">
        <v>111</v>
      </c>
      <c r="C10" s="15">
        <v>241</v>
      </c>
      <c r="D10" s="14"/>
    </row>
    <row r="11" spans="1:4" ht="33.75" customHeight="1" x14ac:dyDescent="0.3">
      <c r="A11" s="42"/>
      <c r="B11" s="7" t="s">
        <v>185</v>
      </c>
      <c r="C11" s="15">
        <v>340</v>
      </c>
      <c r="D11" s="14"/>
    </row>
    <row r="12" spans="1:4" ht="33.75" customHeight="1" x14ac:dyDescent="0.3">
      <c r="A12" s="42"/>
      <c r="B12" s="7" t="s">
        <v>186</v>
      </c>
      <c r="C12" s="15">
        <v>360</v>
      </c>
      <c r="D12" s="14"/>
    </row>
    <row r="13" spans="1:4" ht="33.75" customHeight="1" x14ac:dyDescent="0.3">
      <c r="A13" s="13" t="s">
        <v>1</v>
      </c>
      <c r="B13" s="12" t="s">
        <v>187</v>
      </c>
      <c r="C13" s="11">
        <f>SUM(C10:C12)</f>
        <v>941</v>
      </c>
      <c r="D13" s="10"/>
    </row>
    <row r="14" spans="1:4" ht="33.75" customHeight="1" x14ac:dyDescent="0.3">
      <c r="A14" s="43" t="s">
        <v>188</v>
      </c>
      <c r="B14" s="7" t="s">
        <v>115</v>
      </c>
      <c r="C14" s="9">
        <v>188</v>
      </c>
      <c r="D14" s="8"/>
    </row>
    <row r="15" spans="1:4" ht="33.75" customHeight="1" x14ac:dyDescent="0.3">
      <c r="A15" s="42"/>
      <c r="B15" s="7" t="s">
        <v>182</v>
      </c>
      <c r="C15" s="9">
        <v>1005</v>
      </c>
      <c r="D15" s="8"/>
    </row>
    <row r="16" spans="1:4" ht="33.75" customHeight="1" x14ac:dyDescent="0.3">
      <c r="A16" s="42"/>
      <c r="B16" s="7" t="s">
        <v>189</v>
      </c>
      <c r="C16" s="15">
        <v>180</v>
      </c>
      <c r="D16" s="5"/>
    </row>
    <row r="17" spans="1:4" ht="33.75" customHeight="1" x14ac:dyDescent="0.3">
      <c r="A17" s="44"/>
      <c r="B17" s="7" t="s">
        <v>2</v>
      </c>
      <c r="C17" s="15">
        <v>395</v>
      </c>
      <c r="D17" s="5"/>
    </row>
    <row r="18" spans="1:4" ht="33.75" customHeight="1" thickBot="1" x14ac:dyDescent="0.35">
      <c r="A18" s="4" t="s">
        <v>1</v>
      </c>
      <c r="B18" s="3" t="s">
        <v>109</v>
      </c>
      <c r="C18" s="2">
        <f>SUM(C14:C17)</f>
        <v>1768</v>
      </c>
      <c r="D18" s="1"/>
    </row>
  </sheetData>
  <mergeCells count="5">
    <mergeCell ref="A1:D1"/>
    <mergeCell ref="C2:D2"/>
    <mergeCell ref="A5:A8"/>
    <mergeCell ref="A10:A12"/>
    <mergeCell ref="A14:A17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EA1A4-A665-493C-AB59-3DEA0783161E}">
  <dimension ref="A1:G39"/>
  <sheetViews>
    <sheetView topLeftCell="A6" zoomScaleNormal="100" workbookViewId="0">
      <selection sqref="A1:D1"/>
    </sheetView>
  </sheetViews>
  <sheetFormatPr defaultRowHeight="16.5" x14ac:dyDescent="0.3"/>
  <cols>
    <col min="1" max="1" width="12.75" style="25" bestFit="1" customWidth="1"/>
    <col min="2" max="2" width="103.375" style="25" bestFit="1" customWidth="1"/>
    <col min="3" max="3" width="12.625" bestFit="1" customWidth="1"/>
    <col min="4" max="4" width="11.625" bestFit="1" customWidth="1"/>
    <col min="7" max="7" width="56.125" customWidth="1"/>
  </cols>
  <sheetData>
    <row r="1" spans="1:7" ht="23.25" customHeight="1" x14ac:dyDescent="0.3">
      <c r="A1" s="45" t="s">
        <v>179</v>
      </c>
      <c r="B1" s="45"/>
      <c r="C1" s="45"/>
      <c r="D1" s="45"/>
    </row>
    <row r="2" spans="1:7" ht="23.25" customHeight="1" x14ac:dyDescent="0.3">
      <c r="A2" s="35"/>
      <c r="B2" s="35"/>
      <c r="C2" s="46" t="s">
        <v>103</v>
      </c>
      <c r="D2" s="46"/>
    </row>
    <row r="3" spans="1:7" s="26" customFormat="1" ht="23.25" customHeight="1" x14ac:dyDescent="0.3">
      <c r="A3" s="12" t="s">
        <v>102</v>
      </c>
      <c r="B3" s="12" t="s">
        <v>101</v>
      </c>
      <c r="C3" s="12" t="s">
        <v>100</v>
      </c>
      <c r="D3" s="12" t="s">
        <v>99</v>
      </c>
    </row>
    <row r="4" spans="1:7" s="26" customFormat="1" ht="23.25" customHeight="1" x14ac:dyDescent="0.3">
      <c r="A4" s="30" t="s">
        <v>190</v>
      </c>
      <c r="B4" s="30" t="s">
        <v>191</v>
      </c>
      <c r="C4" s="6">
        <v>495000</v>
      </c>
      <c r="D4" s="34" t="s">
        <v>25</v>
      </c>
      <c r="G4" s="47"/>
    </row>
    <row r="5" spans="1:7" s="26" customFormat="1" ht="23.25" customHeight="1" x14ac:dyDescent="0.3">
      <c r="A5" s="30" t="s">
        <v>192</v>
      </c>
      <c r="B5" s="30" t="s">
        <v>193</v>
      </c>
      <c r="C5" s="6">
        <v>264000</v>
      </c>
      <c r="D5" s="34" t="s">
        <v>25</v>
      </c>
      <c r="G5" s="47"/>
    </row>
    <row r="6" spans="1:7" s="26" customFormat="1" ht="23.25" customHeight="1" x14ac:dyDescent="0.3">
      <c r="A6" s="30" t="s">
        <v>194</v>
      </c>
      <c r="B6" s="30" t="s">
        <v>195</v>
      </c>
      <c r="C6" s="6">
        <v>100000</v>
      </c>
      <c r="D6" s="34" t="s">
        <v>25</v>
      </c>
      <c r="G6" s="47"/>
    </row>
    <row r="7" spans="1:7" s="26" customFormat="1" ht="23.25" customHeight="1" x14ac:dyDescent="0.3">
      <c r="A7" s="30" t="s">
        <v>194</v>
      </c>
      <c r="B7" s="30" t="s">
        <v>196</v>
      </c>
      <c r="C7" s="6">
        <v>80000</v>
      </c>
      <c r="D7" s="34" t="s">
        <v>55</v>
      </c>
      <c r="G7" s="47"/>
    </row>
    <row r="8" spans="1:7" s="26" customFormat="1" ht="23.25" customHeight="1" x14ac:dyDescent="0.3">
      <c r="A8" s="30" t="s">
        <v>194</v>
      </c>
      <c r="B8" s="30" t="s">
        <v>197</v>
      </c>
      <c r="C8" s="6">
        <v>80000</v>
      </c>
      <c r="D8" s="34" t="s">
        <v>55</v>
      </c>
      <c r="G8" s="47"/>
    </row>
    <row r="9" spans="1:7" s="26" customFormat="1" ht="23.25" customHeight="1" x14ac:dyDescent="0.3">
      <c r="A9" s="30" t="s">
        <v>194</v>
      </c>
      <c r="B9" s="30" t="s">
        <v>198</v>
      </c>
      <c r="C9" s="6">
        <v>50000</v>
      </c>
      <c r="D9" s="34" t="s">
        <v>55</v>
      </c>
      <c r="G9" s="47"/>
    </row>
    <row r="10" spans="1:7" s="26" customFormat="1" ht="23.25" customHeight="1" x14ac:dyDescent="0.3">
      <c r="A10" s="30" t="s">
        <v>194</v>
      </c>
      <c r="B10" s="30" t="s">
        <v>199</v>
      </c>
      <c r="C10" s="6">
        <v>114000</v>
      </c>
      <c r="D10" s="34" t="s">
        <v>40</v>
      </c>
      <c r="G10" s="47"/>
    </row>
    <row r="11" spans="1:7" s="26" customFormat="1" ht="23.25" customHeight="1" x14ac:dyDescent="0.3">
      <c r="A11" s="30" t="s">
        <v>200</v>
      </c>
      <c r="B11" s="30" t="s">
        <v>201</v>
      </c>
      <c r="C11" s="6">
        <v>325000</v>
      </c>
      <c r="D11" s="34" t="s">
        <v>25</v>
      </c>
      <c r="G11" s="47"/>
    </row>
    <row r="12" spans="1:7" s="26" customFormat="1" ht="23.25" customHeight="1" x14ac:dyDescent="0.3">
      <c r="A12" s="30" t="s">
        <v>202</v>
      </c>
      <c r="B12" s="30" t="s">
        <v>203</v>
      </c>
      <c r="C12" s="6">
        <v>60000</v>
      </c>
      <c r="D12" s="34" t="s">
        <v>40</v>
      </c>
      <c r="G12" s="47"/>
    </row>
    <row r="13" spans="1:7" s="26" customFormat="1" ht="23.25" customHeight="1" x14ac:dyDescent="0.3">
      <c r="A13" s="30" t="s">
        <v>204</v>
      </c>
      <c r="B13" s="30" t="s">
        <v>205</v>
      </c>
      <c r="C13" s="6">
        <v>80000</v>
      </c>
      <c r="D13" s="34" t="s">
        <v>55</v>
      </c>
      <c r="G13" s="47"/>
    </row>
    <row r="14" spans="1:7" s="26" customFormat="1" ht="23.25" customHeight="1" x14ac:dyDescent="0.3">
      <c r="A14" s="30" t="s">
        <v>206</v>
      </c>
      <c r="B14" s="30" t="s">
        <v>131</v>
      </c>
      <c r="C14" s="6">
        <v>394964</v>
      </c>
      <c r="D14" s="34" t="s">
        <v>32</v>
      </c>
      <c r="G14" s="47"/>
    </row>
    <row r="15" spans="1:7" s="26" customFormat="1" ht="23.25" customHeight="1" x14ac:dyDescent="0.3">
      <c r="A15" s="30" t="s">
        <v>207</v>
      </c>
      <c r="B15" s="30" t="s">
        <v>208</v>
      </c>
      <c r="C15" s="6">
        <v>119000</v>
      </c>
      <c r="D15" s="34" t="s">
        <v>25</v>
      </c>
      <c r="G15" s="47"/>
    </row>
    <row r="16" spans="1:7" s="26" customFormat="1" ht="23.25" customHeight="1" x14ac:dyDescent="0.3">
      <c r="A16" s="30" t="s">
        <v>209</v>
      </c>
      <c r="B16" s="30" t="s">
        <v>210</v>
      </c>
      <c r="C16" s="6">
        <v>50000</v>
      </c>
      <c r="D16" s="34" t="s">
        <v>55</v>
      </c>
      <c r="G16" s="47"/>
    </row>
    <row r="17" spans="1:4" s="26" customFormat="1" ht="23.25" customHeight="1" x14ac:dyDescent="0.3">
      <c r="A17" s="33" t="s">
        <v>24</v>
      </c>
      <c r="B17" s="12" t="s">
        <v>211</v>
      </c>
      <c r="C17" s="32">
        <f>SUM(C4:C16)</f>
        <v>2211964</v>
      </c>
      <c r="D17" s="31"/>
    </row>
    <row r="18" spans="1:4" s="26" customFormat="1" ht="23.25" customHeight="1" x14ac:dyDescent="0.3">
      <c r="A18" s="30" t="s">
        <v>212</v>
      </c>
      <c r="B18" s="30" t="s">
        <v>213</v>
      </c>
      <c r="C18" s="6">
        <v>50000</v>
      </c>
      <c r="D18" s="29" t="s">
        <v>55</v>
      </c>
    </row>
    <row r="19" spans="1:4" s="26" customFormat="1" ht="23.25" customHeight="1" x14ac:dyDescent="0.3">
      <c r="A19" s="30" t="s">
        <v>214</v>
      </c>
      <c r="B19" s="30" t="s">
        <v>215</v>
      </c>
      <c r="C19" s="6">
        <v>248000</v>
      </c>
      <c r="D19" s="34" t="s">
        <v>25</v>
      </c>
    </row>
    <row r="20" spans="1:4" s="26" customFormat="1" ht="23.25" customHeight="1" x14ac:dyDescent="0.3">
      <c r="A20" s="30" t="s">
        <v>214</v>
      </c>
      <c r="B20" s="30" t="s">
        <v>216</v>
      </c>
      <c r="C20" s="6">
        <v>80000</v>
      </c>
      <c r="D20" s="34" t="s">
        <v>55</v>
      </c>
    </row>
    <row r="21" spans="1:4" s="26" customFormat="1" ht="23.25" customHeight="1" x14ac:dyDescent="0.3">
      <c r="A21" s="30" t="s">
        <v>217</v>
      </c>
      <c r="B21" s="30" t="s">
        <v>218</v>
      </c>
      <c r="C21" s="6">
        <v>241200</v>
      </c>
      <c r="D21" s="34" t="s">
        <v>40</v>
      </c>
    </row>
    <row r="22" spans="1:4" s="26" customFormat="1" ht="23.25" customHeight="1" x14ac:dyDescent="0.3">
      <c r="A22" s="30" t="s">
        <v>219</v>
      </c>
      <c r="B22" s="30" t="s">
        <v>220</v>
      </c>
      <c r="C22" s="6">
        <v>50000</v>
      </c>
      <c r="D22" s="34" t="s">
        <v>55</v>
      </c>
    </row>
    <row r="23" spans="1:4" s="26" customFormat="1" ht="23.25" customHeight="1" x14ac:dyDescent="0.3">
      <c r="A23" s="30" t="s">
        <v>221</v>
      </c>
      <c r="B23" s="30" t="s">
        <v>122</v>
      </c>
      <c r="C23" s="6">
        <v>92000</v>
      </c>
      <c r="D23" s="34" t="s">
        <v>25</v>
      </c>
    </row>
    <row r="24" spans="1:4" s="26" customFormat="1" ht="23.25" customHeight="1" x14ac:dyDescent="0.3">
      <c r="A24" s="30" t="s">
        <v>221</v>
      </c>
      <c r="B24" s="30" t="s">
        <v>222</v>
      </c>
      <c r="C24" s="6">
        <v>50000</v>
      </c>
      <c r="D24" s="34" t="s">
        <v>55</v>
      </c>
    </row>
    <row r="25" spans="1:4" s="26" customFormat="1" ht="23.25" customHeight="1" x14ac:dyDescent="0.3">
      <c r="A25" s="30" t="s">
        <v>223</v>
      </c>
      <c r="B25" s="30" t="s">
        <v>224</v>
      </c>
      <c r="C25" s="6">
        <v>50000</v>
      </c>
      <c r="D25" s="34" t="s">
        <v>55</v>
      </c>
    </row>
    <row r="26" spans="1:4" s="26" customFormat="1" ht="23.25" customHeight="1" x14ac:dyDescent="0.3">
      <c r="A26" s="30" t="s">
        <v>223</v>
      </c>
      <c r="B26" s="30" t="s">
        <v>225</v>
      </c>
      <c r="C26" s="6">
        <v>80000</v>
      </c>
      <c r="D26" s="34" t="s">
        <v>55</v>
      </c>
    </row>
    <row r="27" spans="1:4" s="26" customFormat="1" ht="23.25" customHeight="1" x14ac:dyDescent="0.3">
      <c r="A27" s="33" t="s">
        <v>24</v>
      </c>
      <c r="B27" s="12" t="s">
        <v>226</v>
      </c>
      <c r="C27" s="32">
        <f>SUM(C18:C26)</f>
        <v>941200</v>
      </c>
      <c r="D27" s="31"/>
    </row>
    <row r="28" spans="1:4" s="26" customFormat="1" ht="23.25" customHeight="1" x14ac:dyDescent="0.3">
      <c r="A28" s="30" t="s">
        <v>227</v>
      </c>
      <c r="B28" s="30" t="s">
        <v>228</v>
      </c>
      <c r="C28" s="6">
        <v>50000</v>
      </c>
      <c r="D28" s="34" t="s">
        <v>55</v>
      </c>
    </row>
    <row r="29" spans="1:4" s="26" customFormat="1" ht="23.25" customHeight="1" x14ac:dyDescent="0.3">
      <c r="A29" s="30" t="s">
        <v>229</v>
      </c>
      <c r="B29" s="30" t="s">
        <v>230</v>
      </c>
      <c r="C29" s="6">
        <v>80000</v>
      </c>
      <c r="D29" s="34" t="s">
        <v>55</v>
      </c>
    </row>
    <row r="30" spans="1:4" s="26" customFormat="1" ht="23.25" customHeight="1" x14ac:dyDescent="0.3">
      <c r="A30" s="30" t="s">
        <v>231</v>
      </c>
      <c r="B30" s="30" t="s">
        <v>232</v>
      </c>
      <c r="C30" s="6">
        <v>88000</v>
      </c>
      <c r="D30" s="34" t="s">
        <v>40</v>
      </c>
    </row>
    <row r="31" spans="1:4" s="26" customFormat="1" ht="23.25" customHeight="1" x14ac:dyDescent="0.3">
      <c r="A31" s="30" t="s">
        <v>231</v>
      </c>
      <c r="B31" s="30" t="s">
        <v>233</v>
      </c>
      <c r="C31" s="6">
        <v>60000</v>
      </c>
      <c r="D31" s="34" t="s">
        <v>25</v>
      </c>
    </row>
    <row r="32" spans="1:4" s="26" customFormat="1" ht="23.25" customHeight="1" x14ac:dyDescent="0.3">
      <c r="A32" s="30" t="s">
        <v>234</v>
      </c>
      <c r="B32" s="30" t="s">
        <v>174</v>
      </c>
      <c r="C32" s="6">
        <v>395262</v>
      </c>
      <c r="D32" s="34" t="s">
        <v>32</v>
      </c>
    </row>
    <row r="33" spans="1:4" s="26" customFormat="1" ht="23.25" customHeight="1" x14ac:dyDescent="0.3">
      <c r="A33" s="30" t="s">
        <v>235</v>
      </c>
      <c r="B33" s="30" t="s">
        <v>236</v>
      </c>
      <c r="C33" s="6">
        <v>480000</v>
      </c>
      <c r="D33" s="34" t="s">
        <v>25</v>
      </c>
    </row>
    <row r="34" spans="1:4" s="26" customFormat="1" ht="23.25" customHeight="1" x14ac:dyDescent="0.3">
      <c r="A34" s="30" t="s">
        <v>235</v>
      </c>
      <c r="B34" s="30" t="s">
        <v>237</v>
      </c>
      <c r="C34" s="6">
        <v>157000</v>
      </c>
      <c r="D34" s="34" t="s">
        <v>25</v>
      </c>
    </row>
    <row r="35" spans="1:4" s="26" customFormat="1" ht="23.25" customHeight="1" x14ac:dyDescent="0.3">
      <c r="A35" s="30" t="s">
        <v>238</v>
      </c>
      <c r="B35" s="30" t="s">
        <v>239</v>
      </c>
      <c r="C35" s="6">
        <v>40000</v>
      </c>
      <c r="D35" s="34" t="s">
        <v>25</v>
      </c>
    </row>
    <row r="36" spans="1:4" s="26" customFormat="1" ht="23.25" customHeight="1" x14ac:dyDescent="0.3">
      <c r="A36" s="30" t="s">
        <v>238</v>
      </c>
      <c r="B36" s="30" t="s">
        <v>240</v>
      </c>
      <c r="C36" s="6">
        <v>268000</v>
      </c>
      <c r="D36" s="34" t="s">
        <v>25</v>
      </c>
    </row>
    <row r="37" spans="1:4" s="26" customFormat="1" ht="23.25" customHeight="1" x14ac:dyDescent="0.3">
      <c r="A37" s="30" t="s">
        <v>238</v>
      </c>
      <c r="B37" s="30" t="s">
        <v>241</v>
      </c>
      <c r="C37" s="6">
        <v>99600</v>
      </c>
      <c r="D37" s="34" t="s">
        <v>40</v>
      </c>
    </row>
    <row r="38" spans="1:4" s="26" customFormat="1" ht="23.25" customHeight="1" x14ac:dyDescent="0.3">
      <c r="A38" s="30" t="s">
        <v>242</v>
      </c>
      <c r="B38" s="30" t="s">
        <v>243</v>
      </c>
      <c r="C38" s="6">
        <v>50000</v>
      </c>
      <c r="D38" s="29" t="s">
        <v>55</v>
      </c>
    </row>
    <row r="39" spans="1:4" s="26" customFormat="1" ht="23.25" customHeight="1" x14ac:dyDescent="0.3">
      <c r="A39" s="12" t="s">
        <v>24</v>
      </c>
      <c r="B39" s="12" t="s">
        <v>134</v>
      </c>
      <c r="C39" s="28">
        <f>SUM(C28:C38)</f>
        <v>1767862</v>
      </c>
      <c r="D39" s="27"/>
    </row>
  </sheetData>
  <mergeCells count="2">
    <mergeCell ref="A1:D1"/>
    <mergeCell ref="C2:D2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0EBC7-E926-4F86-98AE-D5BD0FE83C2E}">
  <dimension ref="A1:D17"/>
  <sheetViews>
    <sheetView workbookViewId="0">
      <selection sqref="A1:D1"/>
    </sheetView>
  </sheetViews>
  <sheetFormatPr defaultRowHeight="16.5" x14ac:dyDescent="0.3"/>
  <cols>
    <col min="1" max="4" width="17.625" customWidth="1"/>
  </cols>
  <sheetData>
    <row r="1" spans="1:4" ht="33.75" customHeight="1" x14ac:dyDescent="0.3">
      <c r="A1" s="40" t="s">
        <v>244</v>
      </c>
      <c r="B1" s="40"/>
      <c r="C1" s="40"/>
      <c r="D1" s="40"/>
    </row>
    <row r="2" spans="1:4" ht="33.75" customHeight="1" thickBot="1" x14ac:dyDescent="0.35">
      <c r="C2" s="41" t="s">
        <v>21</v>
      </c>
      <c r="D2" s="41"/>
    </row>
    <row r="3" spans="1:4" ht="33.75" customHeight="1" thickBot="1" x14ac:dyDescent="0.35">
      <c r="A3" s="24" t="s">
        <v>20</v>
      </c>
      <c r="B3" s="23" t="s">
        <v>19</v>
      </c>
      <c r="C3" s="23" t="s">
        <v>18</v>
      </c>
      <c r="D3" s="22" t="s">
        <v>17</v>
      </c>
    </row>
    <row r="4" spans="1:4" ht="33.75" customHeight="1" thickTop="1" x14ac:dyDescent="0.3">
      <c r="A4" s="21" t="s">
        <v>16</v>
      </c>
      <c r="B4" s="20" t="s">
        <v>245</v>
      </c>
      <c r="C4" s="19">
        <f>C8+C13+C17</f>
        <v>2886</v>
      </c>
      <c r="D4" s="18"/>
    </row>
    <row r="5" spans="1:4" ht="33.75" customHeight="1" x14ac:dyDescent="0.3">
      <c r="A5" s="43" t="s">
        <v>246</v>
      </c>
      <c r="B5" s="7" t="s">
        <v>111</v>
      </c>
      <c r="C5" s="49">
        <v>105</v>
      </c>
      <c r="D5" s="14"/>
    </row>
    <row r="6" spans="1:4" ht="33.75" customHeight="1" x14ac:dyDescent="0.3">
      <c r="A6" s="42"/>
      <c r="B6" s="7" t="s">
        <v>189</v>
      </c>
      <c r="C6" s="15">
        <v>209</v>
      </c>
      <c r="D6" s="14"/>
    </row>
    <row r="7" spans="1:4" ht="33.75" customHeight="1" x14ac:dyDescent="0.3">
      <c r="A7" s="44"/>
      <c r="B7" s="7" t="s">
        <v>2</v>
      </c>
      <c r="C7" s="15">
        <v>398</v>
      </c>
      <c r="D7" s="14"/>
    </row>
    <row r="8" spans="1:4" ht="33.75" customHeight="1" x14ac:dyDescent="0.3">
      <c r="A8" s="16" t="s">
        <v>1</v>
      </c>
      <c r="B8" s="12" t="s">
        <v>247</v>
      </c>
      <c r="C8" s="11">
        <f>SUM(C5:C7)</f>
        <v>712</v>
      </c>
      <c r="D8" s="10"/>
    </row>
    <row r="9" spans="1:4" ht="33.75" customHeight="1" x14ac:dyDescent="0.3">
      <c r="A9" s="43" t="s">
        <v>248</v>
      </c>
      <c r="B9" s="7" t="s">
        <v>115</v>
      </c>
      <c r="C9" s="15">
        <v>136</v>
      </c>
      <c r="D9" s="14"/>
    </row>
    <row r="10" spans="1:4" ht="33.75" customHeight="1" x14ac:dyDescent="0.3">
      <c r="A10" s="42"/>
      <c r="B10" s="7" t="s">
        <v>182</v>
      </c>
      <c r="C10" s="15">
        <v>790</v>
      </c>
      <c r="D10" s="14"/>
    </row>
    <row r="11" spans="1:4" ht="33.75" customHeight="1" x14ac:dyDescent="0.3">
      <c r="A11" s="42"/>
      <c r="B11" s="7" t="s">
        <v>189</v>
      </c>
      <c r="C11" s="15">
        <v>209</v>
      </c>
      <c r="D11" s="14"/>
    </row>
    <row r="12" spans="1:4" ht="33.75" customHeight="1" x14ac:dyDescent="0.3">
      <c r="A12" s="44"/>
      <c r="B12" s="7" t="s">
        <v>2</v>
      </c>
      <c r="C12" s="15">
        <v>380</v>
      </c>
      <c r="D12" s="14"/>
    </row>
    <row r="13" spans="1:4" ht="33.75" customHeight="1" x14ac:dyDescent="0.3">
      <c r="A13" s="16" t="s">
        <v>1</v>
      </c>
      <c r="B13" s="12" t="s">
        <v>109</v>
      </c>
      <c r="C13" s="11">
        <f>SUM(C9:C12)</f>
        <v>1515</v>
      </c>
      <c r="D13" s="10"/>
    </row>
    <row r="14" spans="1:4" ht="33.75" customHeight="1" x14ac:dyDescent="0.3">
      <c r="A14" s="42" t="s">
        <v>249</v>
      </c>
      <c r="B14" s="7" t="s">
        <v>250</v>
      </c>
      <c r="C14" s="9">
        <v>85</v>
      </c>
      <c r="D14" s="8"/>
    </row>
    <row r="15" spans="1:4" ht="33.75" customHeight="1" x14ac:dyDescent="0.3">
      <c r="A15" s="42"/>
      <c r="B15" s="7" t="s">
        <v>189</v>
      </c>
      <c r="C15" s="9">
        <v>240</v>
      </c>
      <c r="D15" s="5"/>
    </row>
    <row r="16" spans="1:4" ht="33.75" customHeight="1" x14ac:dyDescent="0.3">
      <c r="A16" s="44"/>
      <c r="B16" s="7" t="s">
        <v>2</v>
      </c>
      <c r="C16" s="15">
        <v>334</v>
      </c>
      <c r="D16" s="5"/>
    </row>
    <row r="17" spans="1:4" ht="33.75" customHeight="1" thickBot="1" x14ac:dyDescent="0.35">
      <c r="A17" s="4" t="s">
        <v>1</v>
      </c>
      <c r="B17" s="3" t="s">
        <v>247</v>
      </c>
      <c r="C17" s="2">
        <f>SUM(C14:C16)</f>
        <v>659</v>
      </c>
      <c r="D17" s="1"/>
    </row>
  </sheetData>
  <mergeCells count="5">
    <mergeCell ref="A1:D1"/>
    <mergeCell ref="C2:D2"/>
    <mergeCell ref="A5:A7"/>
    <mergeCell ref="A9:A12"/>
    <mergeCell ref="A14:A16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D527D-B9F6-4BD8-8279-4A9449D27843}">
  <dimension ref="A1:G27"/>
  <sheetViews>
    <sheetView zoomScaleNormal="100" workbookViewId="0">
      <selection activeCell="B8" sqref="B8"/>
    </sheetView>
  </sheetViews>
  <sheetFormatPr defaultRowHeight="16.5" x14ac:dyDescent="0.3"/>
  <cols>
    <col min="1" max="1" width="12.75" style="25" bestFit="1" customWidth="1"/>
    <col min="2" max="2" width="57.625" style="25" bestFit="1" customWidth="1"/>
    <col min="3" max="3" width="12.625" bestFit="1" customWidth="1"/>
    <col min="4" max="4" width="11.625" bestFit="1" customWidth="1"/>
    <col min="7" max="7" width="56.125" customWidth="1"/>
  </cols>
  <sheetData>
    <row r="1" spans="1:7" ht="23.25" customHeight="1" x14ac:dyDescent="0.3">
      <c r="A1" s="45" t="s">
        <v>244</v>
      </c>
      <c r="B1" s="45"/>
      <c r="C1" s="45"/>
      <c r="D1" s="45"/>
    </row>
    <row r="2" spans="1:7" ht="23.25" customHeight="1" x14ac:dyDescent="0.3">
      <c r="A2" s="35"/>
      <c r="B2" s="35"/>
      <c r="C2" s="46" t="s">
        <v>103</v>
      </c>
      <c r="D2" s="46"/>
    </row>
    <row r="3" spans="1:7" s="26" customFormat="1" ht="23.25" customHeight="1" x14ac:dyDescent="0.3">
      <c r="A3" s="12" t="s">
        <v>102</v>
      </c>
      <c r="B3" s="12" t="s">
        <v>101</v>
      </c>
      <c r="C3" s="12" t="s">
        <v>100</v>
      </c>
      <c r="D3" s="12" t="s">
        <v>99</v>
      </c>
    </row>
    <row r="4" spans="1:7" s="26" customFormat="1" ht="23.25" customHeight="1" x14ac:dyDescent="0.3">
      <c r="A4" s="30" t="s">
        <v>251</v>
      </c>
      <c r="B4" s="30" t="s">
        <v>252</v>
      </c>
      <c r="C4" s="6">
        <v>50000</v>
      </c>
      <c r="D4" s="34" t="s">
        <v>55</v>
      </c>
      <c r="G4" s="47"/>
    </row>
    <row r="5" spans="1:7" s="26" customFormat="1" ht="23.25" customHeight="1" x14ac:dyDescent="0.3">
      <c r="A5" s="30" t="s">
        <v>253</v>
      </c>
      <c r="B5" s="30" t="s">
        <v>165</v>
      </c>
      <c r="C5" s="6">
        <v>105000</v>
      </c>
      <c r="D5" s="34" t="s">
        <v>40</v>
      </c>
      <c r="G5" s="47"/>
    </row>
    <row r="6" spans="1:7" s="26" customFormat="1" ht="23.25" customHeight="1" x14ac:dyDescent="0.3">
      <c r="A6" s="30" t="s">
        <v>254</v>
      </c>
      <c r="B6" s="30" t="s">
        <v>255</v>
      </c>
      <c r="C6" s="6">
        <v>80000</v>
      </c>
      <c r="D6" s="34" t="s">
        <v>55</v>
      </c>
      <c r="G6" s="47"/>
    </row>
    <row r="7" spans="1:7" s="26" customFormat="1" ht="23.25" customHeight="1" x14ac:dyDescent="0.3">
      <c r="A7" s="30" t="s">
        <v>254</v>
      </c>
      <c r="B7" s="30" t="s">
        <v>256</v>
      </c>
      <c r="C7" s="6">
        <v>398130</v>
      </c>
      <c r="D7" s="34" t="s">
        <v>32</v>
      </c>
      <c r="G7" s="47"/>
    </row>
    <row r="8" spans="1:7" s="26" customFormat="1" ht="23.25" customHeight="1" x14ac:dyDescent="0.3">
      <c r="A8" s="30" t="s">
        <v>257</v>
      </c>
      <c r="B8" s="30" t="s">
        <v>258</v>
      </c>
      <c r="C8" s="6">
        <v>79000</v>
      </c>
      <c r="D8" s="34" t="s">
        <v>55</v>
      </c>
      <c r="G8" s="47"/>
    </row>
    <row r="9" spans="1:7" s="26" customFormat="1" ht="23.25" customHeight="1" x14ac:dyDescent="0.3">
      <c r="A9" s="33" t="s">
        <v>24</v>
      </c>
      <c r="B9" s="12" t="s">
        <v>259</v>
      </c>
      <c r="C9" s="32">
        <f>SUM(C4:C8)</f>
        <v>712130</v>
      </c>
      <c r="D9" s="31"/>
    </row>
    <row r="10" spans="1:7" s="26" customFormat="1" ht="23.25" customHeight="1" x14ac:dyDescent="0.3">
      <c r="A10" s="30" t="s">
        <v>260</v>
      </c>
      <c r="B10" s="30" t="s">
        <v>261</v>
      </c>
      <c r="C10" s="6">
        <v>159000</v>
      </c>
      <c r="D10" s="34" t="s">
        <v>25</v>
      </c>
    </row>
    <row r="11" spans="1:7" s="26" customFormat="1" ht="23.25" customHeight="1" x14ac:dyDescent="0.3">
      <c r="A11" s="30" t="s">
        <v>260</v>
      </c>
      <c r="B11" s="30" t="s">
        <v>262</v>
      </c>
      <c r="C11" s="6">
        <v>60000</v>
      </c>
      <c r="D11" s="34" t="s">
        <v>25</v>
      </c>
    </row>
    <row r="12" spans="1:7" s="26" customFormat="1" ht="23.25" customHeight="1" x14ac:dyDescent="0.3">
      <c r="A12" s="30" t="s">
        <v>260</v>
      </c>
      <c r="B12" s="30" t="s">
        <v>263</v>
      </c>
      <c r="C12" s="6">
        <v>44000</v>
      </c>
      <c r="D12" s="34" t="s">
        <v>40</v>
      </c>
    </row>
    <row r="13" spans="1:7" s="26" customFormat="1" ht="23.25" customHeight="1" x14ac:dyDescent="0.3">
      <c r="A13" s="30" t="s">
        <v>264</v>
      </c>
      <c r="B13" s="30" t="s">
        <v>265</v>
      </c>
      <c r="C13" s="6">
        <v>50000</v>
      </c>
      <c r="D13" s="34" t="s">
        <v>55</v>
      </c>
    </row>
    <row r="14" spans="1:7" s="26" customFormat="1" ht="23.25" customHeight="1" x14ac:dyDescent="0.3">
      <c r="A14" s="30" t="s">
        <v>266</v>
      </c>
      <c r="B14" s="30" t="s">
        <v>267</v>
      </c>
      <c r="C14" s="6">
        <v>100000</v>
      </c>
      <c r="D14" s="34" t="s">
        <v>25</v>
      </c>
    </row>
    <row r="15" spans="1:7" s="26" customFormat="1" ht="23.25" customHeight="1" x14ac:dyDescent="0.3">
      <c r="A15" s="30" t="s">
        <v>268</v>
      </c>
      <c r="B15" s="30" t="s">
        <v>269</v>
      </c>
      <c r="C15" s="6">
        <v>397000</v>
      </c>
      <c r="D15" s="34" t="s">
        <v>25</v>
      </c>
    </row>
    <row r="16" spans="1:7" s="26" customFormat="1" ht="23.25" customHeight="1" x14ac:dyDescent="0.3">
      <c r="A16" s="30" t="s">
        <v>270</v>
      </c>
      <c r="B16" s="30" t="s">
        <v>271</v>
      </c>
      <c r="C16" s="6">
        <v>74300</v>
      </c>
      <c r="D16" s="34" t="s">
        <v>25</v>
      </c>
    </row>
    <row r="17" spans="1:4" s="26" customFormat="1" ht="23.25" customHeight="1" x14ac:dyDescent="0.3">
      <c r="A17" s="30" t="s">
        <v>272</v>
      </c>
      <c r="B17" s="30" t="s">
        <v>273</v>
      </c>
      <c r="C17" s="6">
        <v>80000</v>
      </c>
      <c r="D17" s="34" t="s">
        <v>55</v>
      </c>
    </row>
    <row r="18" spans="1:4" s="26" customFormat="1" ht="23.25" customHeight="1" x14ac:dyDescent="0.3">
      <c r="A18" s="30" t="s">
        <v>272</v>
      </c>
      <c r="B18" s="30" t="s">
        <v>273</v>
      </c>
      <c r="C18" s="6">
        <v>79000</v>
      </c>
      <c r="D18" s="34" t="s">
        <v>55</v>
      </c>
    </row>
    <row r="19" spans="1:4" s="26" customFormat="1" ht="23.25" customHeight="1" x14ac:dyDescent="0.3">
      <c r="A19" s="30" t="s">
        <v>274</v>
      </c>
      <c r="B19" s="30" t="s">
        <v>275</v>
      </c>
      <c r="C19" s="6">
        <v>92000</v>
      </c>
      <c r="D19" s="34" t="s">
        <v>40</v>
      </c>
    </row>
    <row r="20" spans="1:4" s="26" customFormat="1" ht="23.25" customHeight="1" x14ac:dyDescent="0.3">
      <c r="A20" s="30" t="s">
        <v>276</v>
      </c>
      <c r="B20" s="30" t="s">
        <v>277</v>
      </c>
      <c r="C20" s="6">
        <v>380000</v>
      </c>
      <c r="D20" s="34" t="s">
        <v>32</v>
      </c>
    </row>
    <row r="21" spans="1:4" s="26" customFormat="1" ht="23.25" customHeight="1" x14ac:dyDescent="0.3">
      <c r="A21" s="33" t="s">
        <v>24</v>
      </c>
      <c r="B21" s="12" t="s">
        <v>134</v>
      </c>
      <c r="C21" s="32">
        <f>SUM(C10:C20)</f>
        <v>1515300</v>
      </c>
      <c r="D21" s="31"/>
    </row>
    <row r="22" spans="1:4" s="26" customFormat="1" ht="23.25" customHeight="1" x14ac:dyDescent="0.3">
      <c r="A22" s="30" t="s">
        <v>278</v>
      </c>
      <c r="B22" s="30" t="s">
        <v>279</v>
      </c>
      <c r="C22" s="6">
        <v>80000</v>
      </c>
      <c r="D22" s="34" t="s">
        <v>55</v>
      </c>
    </row>
    <row r="23" spans="1:4" s="26" customFormat="1" ht="23.25" customHeight="1" x14ac:dyDescent="0.3">
      <c r="A23" s="30" t="s">
        <v>278</v>
      </c>
      <c r="B23" s="30" t="s">
        <v>279</v>
      </c>
      <c r="C23" s="6">
        <v>80000</v>
      </c>
      <c r="D23" s="34" t="s">
        <v>55</v>
      </c>
    </row>
    <row r="24" spans="1:4" s="26" customFormat="1" ht="23.25" customHeight="1" x14ac:dyDescent="0.3">
      <c r="A24" s="30" t="s">
        <v>278</v>
      </c>
      <c r="B24" s="30" t="s">
        <v>279</v>
      </c>
      <c r="C24" s="6">
        <v>80000</v>
      </c>
      <c r="D24" s="34" t="s">
        <v>55</v>
      </c>
    </row>
    <row r="25" spans="1:4" s="26" customFormat="1" ht="23.25" customHeight="1" x14ac:dyDescent="0.3">
      <c r="A25" s="30" t="s">
        <v>280</v>
      </c>
      <c r="B25" s="30" t="s">
        <v>281</v>
      </c>
      <c r="C25" s="6">
        <v>334354</v>
      </c>
      <c r="D25" s="34" t="s">
        <v>32</v>
      </c>
    </row>
    <row r="26" spans="1:4" s="26" customFormat="1" ht="23.25" customHeight="1" x14ac:dyDescent="0.3">
      <c r="A26" s="30" t="s">
        <v>282</v>
      </c>
      <c r="B26" s="30" t="s">
        <v>283</v>
      </c>
      <c r="C26" s="6">
        <v>84500</v>
      </c>
      <c r="D26" s="34" t="s">
        <v>25</v>
      </c>
    </row>
    <row r="27" spans="1:4" s="26" customFormat="1" ht="23.25" customHeight="1" x14ac:dyDescent="0.3">
      <c r="A27" s="12" t="s">
        <v>24</v>
      </c>
      <c r="B27" s="12" t="s">
        <v>259</v>
      </c>
      <c r="C27" s="28">
        <f>SUM(C22:C26)</f>
        <v>658854</v>
      </c>
      <c r="D27" s="27"/>
    </row>
  </sheetData>
  <mergeCells count="2">
    <mergeCell ref="A1:D1"/>
    <mergeCell ref="C2:D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2023년 1분기 경영공시 내역</vt:lpstr>
      <vt:lpstr>2023년 1분기 경영공시 세부내역</vt:lpstr>
      <vt:lpstr>2023년 2분기 경영공시 내역</vt:lpstr>
      <vt:lpstr>2023년 2분기 경영공시 세부내역</vt:lpstr>
      <vt:lpstr>2023년 3분기 경영공시 내역</vt:lpstr>
      <vt:lpstr>2023년 3분기 경영공시 세부내역</vt:lpstr>
      <vt:lpstr>2023년 4분기 경영공시 내역</vt:lpstr>
      <vt:lpstr>2023년 4분기 경영공시 세부내역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2023-05-26T06:04:05Z</dcterms:created>
  <dcterms:modified xsi:type="dcterms:W3CDTF">2024-07-29T01:55:47Z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</Properties>
</file>